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U:\SGG\SDAIL\Achats\DCE-Marchés\Année 2025\20255113 - Déploiement bornes IRVE DR\03_DCE\3.1_prepa\VF\"/>
    </mc:Choice>
  </mc:AlternateContent>
  <xr:revisionPtr revIDLastSave="0" documentId="13_ncr:1_{533DC25B-A56C-473B-9D2E-ED87590E7822}" xr6:coauthVersionLast="47" xr6:coauthVersionMax="47" xr10:uidLastSave="{00000000-0000-0000-0000-000000000000}"/>
  <bookViews>
    <workbookView xWindow="28680" yWindow="-120" windowWidth="29040" windowHeight="17520" activeTab="3" xr2:uid="{00000000-000D-0000-FFFF-FFFF00000000}"/>
  </bookViews>
  <sheets>
    <sheet name="PdG" sheetId="6" r:id="rId1"/>
    <sheet name="BPU" sheetId="2" r:id="rId2"/>
    <sheet name="DQE CF" sheetId="12" r:id="rId3"/>
    <sheet name="DQE MTP" sheetId="11" r:id="rId4"/>
  </sheets>
  <definedNames>
    <definedName name="_xlnm._FilterDatabase" localSheetId="1" hidden="1">BPU!$A$3:$D$135</definedName>
    <definedName name="_xlnm._FilterDatabase" localSheetId="2" hidden="1">'DQE CF'!$A$3:$D$135</definedName>
    <definedName name="_xlnm._FilterDatabase" localSheetId="3" hidden="1">'DQE MTP'!$A$3:$D$135</definedName>
    <definedName name="_xlnm.Print_Titles" localSheetId="1">BPU!#REF!</definedName>
    <definedName name="_xlnm.Print_Titles" localSheetId="2">'DQE CF'!#REF!</definedName>
    <definedName name="_xlnm.Print_Titles" localSheetId="3">'DQE MTP'!#REF!</definedName>
    <definedName name="TABLE">#REF!</definedName>
    <definedName name="TABLE_2">#REF!</definedName>
    <definedName name="TABLE_3">#REF!</definedName>
    <definedName name="TABLE_4">#REF!</definedName>
    <definedName name="TABLE_5">#REF!</definedName>
    <definedName name="TABLE_6">#REF!</definedName>
    <definedName name="TABLE_7">#REF!</definedName>
    <definedName name="TABLE_8">#REF!</definedName>
    <definedName name="_xlnm.Print_Area" localSheetId="1">BPU!$A$2:$D$212</definedName>
    <definedName name="_xlnm.Print_Area" localSheetId="2">'DQE CF'!$A$1:$F$208</definedName>
    <definedName name="_xlnm.Print_Area" localSheetId="3">'DQE MTP'!$A$2:$F$208</definedName>
    <definedName name="_xlnm.Print_Area" localSheetId="0">PdG!$A$1:$G$44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6" i="12" l="1"/>
  <c r="D140" i="11"/>
  <c r="D139" i="11"/>
  <c r="D138" i="11"/>
  <c r="D107" i="11"/>
  <c r="D202" i="12"/>
  <c r="D201" i="12"/>
  <c r="D199" i="12"/>
  <c r="D198" i="12"/>
  <c r="D196" i="12"/>
  <c r="D195" i="12"/>
  <c r="D194" i="12"/>
  <c r="D192" i="12"/>
  <c r="D191" i="12"/>
  <c r="D190" i="12"/>
  <c r="D187" i="12"/>
  <c r="D186" i="12"/>
  <c r="D185" i="12"/>
  <c r="D183" i="12"/>
  <c r="D182" i="12"/>
  <c r="D181" i="12"/>
  <c r="D180" i="12"/>
  <c r="D178" i="12"/>
  <c r="D177" i="12"/>
  <c r="D176" i="12"/>
  <c r="D175" i="12"/>
  <c r="D173" i="12"/>
  <c r="D172" i="12"/>
  <c r="D171" i="12"/>
  <c r="D170" i="12"/>
  <c r="D168" i="12"/>
  <c r="D167" i="12"/>
  <c r="D166" i="12"/>
  <c r="D165" i="12"/>
  <c r="D161" i="12"/>
  <c r="D160" i="12"/>
  <c r="D159" i="12"/>
  <c r="D157" i="12"/>
  <c r="D156" i="12"/>
  <c r="D155" i="12"/>
  <c r="D153" i="12"/>
  <c r="D152" i="12"/>
  <c r="D151" i="12"/>
  <c r="D150" i="12"/>
  <c r="D149" i="12"/>
  <c r="D147" i="12"/>
  <c r="D146" i="12"/>
  <c r="D144" i="12"/>
  <c r="D143" i="12"/>
  <c r="D140" i="12"/>
  <c r="D139" i="12"/>
  <c r="D138" i="12"/>
  <c r="D137" i="12"/>
  <c r="D135" i="12"/>
  <c r="D134" i="12"/>
  <c r="D133" i="12"/>
  <c r="D132" i="12"/>
  <c r="D131" i="12"/>
  <c r="D130" i="12"/>
  <c r="D129" i="12"/>
  <c r="D128" i="12"/>
  <c r="D127" i="12"/>
  <c r="D126" i="12"/>
  <c r="D125" i="12"/>
  <c r="D124" i="12"/>
  <c r="D123" i="12"/>
  <c r="D121" i="12"/>
  <c r="D120" i="12"/>
  <c r="D119" i="12"/>
  <c r="D118" i="12"/>
  <c r="D117" i="12"/>
  <c r="D115" i="12"/>
  <c r="D114" i="12"/>
  <c r="D113" i="12"/>
  <c r="D112" i="12"/>
  <c r="D111" i="12"/>
  <c r="D110" i="12"/>
  <c r="D107" i="12"/>
  <c r="D106" i="12"/>
  <c r="D105" i="12"/>
  <c r="D104" i="12"/>
  <c r="D103" i="12"/>
  <c r="D102" i="12"/>
  <c r="D101" i="12"/>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4" i="12"/>
  <c r="D73" i="12"/>
  <c r="D72" i="12"/>
  <c r="D71" i="12"/>
  <c r="D69" i="12"/>
  <c r="D67" i="12"/>
  <c r="D66" i="12"/>
  <c r="D65" i="12"/>
  <c r="D64" i="12"/>
  <c r="D63" i="12"/>
  <c r="D62" i="12"/>
  <c r="D60" i="12"/>
  <c r="D59" i="12"/>
  <c r="D58" i="12"/>
  <c r="D57" i="12"/>
  <c r="D56" i="12"/>
  <c r="D55" i="12"/>
  <c r="D54" i="12"/>
  <c r="D52" i="12"/>
  <c r="D51" i="12"/>
  <c r="D50" i="12"/>
  <c r="D49" i="12"/>
  <c r="D46" i="12"/>
  <c r="D45" i="12"/>
  <c r="D44" i="12"/>
  <c r="D42" i="12"/>
  <c r="D41" i="12"/>
  <c r="D39" i="12"/>
  <c r="D38" i="12"/>
  <c r="D37" i="12"/>
  <c r="D35" i="12"/>
  <c r="D34" i="12"/>
  <c r="D33" i="12"/>
  <c r="D31" i="12"/>
  <c r="D30" i="12"/>
  <c r="D29" i="12"/>
  <c r="D27" i="12"/>
  <c r="D26" i="12"/>
  <c r="D24" i="12"/>
  <c r="D23" i="12"/>
  <c r="D20" i="12"/>
  <c r="D19" i="12"/>
  <c r="D18" i="12"/>
  <c r="D17" i="12"/>
  <c r="D16" i="12"/>
  <c r="D15" i="12"/>
  <c r="D13" i="12"/>
  <c r="D12" i="12"/>
  <c r="D11" i="12"/>
  <c r="D9" i="12"/>
  <c r="D8" i="12"/>
  <c r="D7" i="12"/>
  <c r="D6" i="12"/>
  <c r="D5" i="12"/>
  <c r="D4" i="12"/>
  <c r="D202" i="11"/>
  <c r="D201" i="11"/>
  <c r="D199" i="11"/>
  <c r="D198" i="11"/>
  <c r="D196" i="11"/>
  <c r="D195" i="11"/>
  <c r="D194" i="11"/>
  <c r="D192" i="11"/>
  <c r="D191" i="11"/>
  <c r="D190" i="11"/>
  <c r="D187" i="11"/>
  <c r="D186" i="11"/>
  <c r="D185" i="11"/>
  <c r="D183" i="11"/>
  <c r="D182" i="11"/>
  <c r="D181" i="11"/>
  <c r="D180" i="11"/>
  <c r="D178" i="11"/>
  <c r="D177" i="11"/>
  <c r="D176" i="11"/>
  <c r="D175" i="11"/>
  <c r="D173" i="11"/>
  <c r="D172" i="11"/>
  <c r="D171" i="11"/>
  <c r="D170" i="11"/>
  <c r="D168" i="11"/>
  <c r="D167" i="11"/>
  <c r="D166" i="11"/>
  <c r="D165" i="11"/>
  <c r="D161" i="11"/>
  <c r="D160" i="11"/>
  <c r="D159" i="11"/>
  <c r="D157" i="11"/>
  <c r="D156" i="11"/>
  <c r="D155" i="11"/>
  <c r="D153" i="11"/>
  <c r="D152" i="11"/>
  <c r="D151" i="11"/>
  <c r="D150" i="11"/>
  <c r="D149" i="11"/>
  <c r="D147" i="11"/>
  <c r="D146" i="11"/>
  <c r="D144" i="11"/>
  <c r="D143" i="11"/>
  <c r="D137" i="11"/>
  <c r="D135" i="11"/>
  <c r="D134" i="11"/>
  <c r="D133" i="11"/>
  <c r="D132" i="11"/>
  <c r="D131" i="11"/>
  <c r="D130" i="11"/>
  <c r="D129" i="11"/>
  <c r="D128" i="11"/>
  <c r="D127" i="11"/>
  <c r="D126" i="11"/>
  <c r="D125" i="11"/>
  <c r="D124" i="11"/>
  <c r="D123" i="11"/>
  <c r="D121" i="11"/>
  <c r="D120" i="11"/>
  <c r="D119" i="11"/>
  <c r="D118" i="11"/>
  <c r="D117" i="11"/>
  <c r="D115" i="11"/>
  <c r="D114" i="11"/>
  <c r="D113" i="11"/>
  <c r="D112" i="11"/>
  <c r="D111" i="11"/>
  <c r="D110" i="11"/>
  <c r="D106" i="11"/>
  <c r="D105" i="11"/>
  <c r="D104" i="11"/>
  <c r="D103" i="11"/>
  <c r="D102" i="11"/>
  <c r="D101" i="11"/>
  <c r="D100" i="11"/>
  <c r="D99" i="11"/>
  <c r="D98" i="11"/>
  <c r="D97" i="11"/>
  <c r="D96" i="11"/>
  <c r="D95" i="11"/>
  <c r="D94" i="11"/>
  <c r="D93" i="11"/>
  <c r="D92" i="11"/>
  <c r="D91" i="11"/>
  <c r="D90" i="11"/>
  <c r="D89" i="11"/>
  <c r="D88" i="11"/>
  <c r="D87" i="11"/>
  <c r="D86" i="11"/>
  <c r="D85" i="11"/>
  <c r="D84" i="11"/>
  <c r="D83" i="11"/>
  <c r="D82" i="11"/>
  <c r="D81" i="11"/>
  <c r="D80" i="11"/>
  <c r="D79" i="11"/>
  <c r="D78" i="11"/>
  <c r="D77" i="11"/>
  <c r="D76" i="11"/>
  <c r="D74" i="11"/>
  <c r="D73" i="11"/>
  <c r="D72" i="11"/>
  <c r="D71" i="11"/>
  <c r="D69" i="11"/>
  <c r="D67" i="11"/>
  <c r="D66" i="11"/>
  <c r="D65" i="11"/>
  <c r="D64" i="11"/>
  <c r="D63" i="11"/>
  <c r="D62" i="11"/>
  <c r="D60" i="11"/>
  <c r="D59" i="11"/>
  <c r="D58" i="11"/>
  <c r="D57" i="11"/>
  <c r="D56" i="11"/>
  <c r="D55" i="11"/>
  <c r="D54" i="11"/>
  <c r="D52" i="11"/>
  <c r="D51" i="11"/>
  <c r="D50" i="11"/>
  <c r="D49" i="11"/>
  <c r="D46" i="11"/>
  <c r="D45" i="11"/>
  <c r="D44" i="11"/>
  <c r="D42" i="11"/>
  <c r="D41" i="11"/>
  <c r="D39" i="11"/>
  <c r="D38" i="11"/>
  <c r="D37" i="11"/>
  <c r="D35" i="11"/>
  <c r="D34" i="11"/>
  <c r="D33" i="11"/>
  <c r="D31" i="11"/>
  <c r="D30" i="11"/>
  <c r="D29" i="11"/>
  <c r="D27" i="11"/>
  <c r="D26" i="11"/>
  <c r="D24" i="11"/>
  <c r="D23" i="11"/>
  <c r="D20" i="11"/>
  <c r="D19" i="11"/>
  <c r="D18" i="11"/>
  <c r="D17" i="11"/>
  <c r="D16" i="11"/>
  <c r="D15" i="11"/>
  <c r="D13" i="11"/>
  <c r="D12" i="11"/>
  <c r="D11" i="11"/>
  <c r="D9" i="11"/>
  <c r="D8" i="11"/>
  <c r="D7" i="11"/>
  <c r="D6" i="11"/>
  <c r="D5" i="11"/>
  <c r="D4" i="11"/>
  <c r="E194" i="11"/>
  <c r="E194" i="12"/>
  <c r="F107" i="11" l="1"/>
  <c r="F202" i="12"/>
  <c r="A202" i="12"/>
  <c r="F201" i="12"/>
  <c r="F199" i="12"/>
  <c r="A199" i="12"/>
  <c r="F198" i="12"/>
  <c r="F196" i="12"/>
  <c r="A195" i="12"/>
  <c r="A196" i="12" s="1"/>
  <c r="F194" i="12"/>
  <c r="F192" i="12"/>
  <c r="F191" i="12"/>
  <c r="A191" i="12"/>
  <c r="A192" i="12" s="1"/>
  <c r="F190" i="12"/>
  <c r="F187" i="12"/>
  <c r="F186" i="12"/>
  <c r="F183" i="12"/>
  <c r="F182" i="12"/>
  <c r="F181" i="12"/>
  <c r="F179" i="12"/>
  <c r="F178" i="12"/>
  <c r="F177" i="12"/>
  <c r="F175" i="12"/>
  <c r="F174" i="12"/>
  <c r="F173" i="12"/>
  <c r="F171" i="12"/>
  <c r="F170" i="12"/>
  <c r="F169" i="12"/>
  <c r="F167" i="12"/>
  <c r="A167" i="12"/>
  <c r="A168" i="12" s="1"/>
  <c r="A170" i="12" s="1"/>
  <c r="A171" i="12" s="1"/>
  <c r="A172" i="12" s="1"/>
  <c r="A173" i="12" s="1"/>
  <c r="A175" i="12" s="1"/>
  <c r="A176" i="12" s="1"/>
  <c r="A177" i="12" s="1"/>
  <c r="A178" i="12" s="1"/>
  <c r="A180" i="12" s="1"/>
  <c r="A181" i="12" s="1"/>
  <c r="A182" i="12" s="1"/>
  <c r="A183" i="12" s="1"/>
  <c r="A187" i="12" s="1"/>
  <c r="F166" i="12"/>
  <c r="A166" i="12"/>
  <c r="F165" i="12"/>
  <c r="F161" i="12"/>
  <c r="F160" i="12"/>
  <c r="A160" i="12"/>
  <c r="A161" i="12" s="1"/>
  <c r="F159" i="12"/>
  <c r="F157" i="12"/>
  <c r="F156" i="12"/>
  <c r="F155" i="12"/>
  <c r="F153" i="12"/>
  <c r="F152" i="12"/>
  <c r="F151" i="12"/>
  <c r="F150" i="12"/>
  <c r="F149" i="12"/>
  <c r="F147" i="12"/>
  <c r="F146" i="12"/>
  <c r="F144" i="12"/>
  <c r="A144" i="12"/>
  <c r="A146" i="12" s="1"/>
  <c r="A147" i="12" s="1"/>
  <c r="A149" i="12" s="1"/>
  <c r="A150" i="12" s="1"/>
  <c r="A151" i="12" s="1"/>
  <c r="A152" i="12" s="1"/>
  <c r="A153" i="12" s="1"/>
  <c r="A155" i="12" s="1"/>
  <c r="A156" i="12" s="1"/>
  <c r="A157" i="12" s="1"/>
  <c r="F143" i="12"/>
  <c r="A138" i="12"/>
  <c r="A139" i="12" s="1"/>
  <c r="A140" i="12" s="1"/>
  <c r="F137" i="12"/>
  <c r="F135" i="12"/>
  <c r="F134" i="12"/>
  <c r="F133" i="12"/>
  <c r="F132" i="12"/>
  <c r="F131" i="12"/>
  <c r="F130" i="12"/>
  <c r="F129" i="12"/>
  <c r="F128" i="12"/>
  <c r="F127" i="12"/>
  <c r="F126" i="12"/>
  <c r="F125" i="12"/>
  <c r="F124" i="12"/>
  <c r="A124" i="12"/>
  <c r="A125" i="12" s="1"/>
  <c r="A126" i="12" s="1"/>
  <c r="A127" i="12" s="1"/>
  <c r="A128" i="12" s="1"/>
  <c r="A129" i="12" s="1"/>
  <c r="A130" i="12" s="1"/>
  <c r="A131" i="12" s="1"/>
  <c r="A132" i="12" s="1"/>
  <c r="A133" i="12" s="1"/>
  <c r="A134" i="12" s="1"/>
  <c r="A135" i="12" s="1"/>
  <c r="F123" i="12"/>
  <c r="F121" i="12"/>
  <c r="F120" i="12"/>
  <c r="F119" i="12"/>
  <c r="F118" i="12"/>
  <c r="F117" i="12"/>
  <c r="F115" i="12"/>
  <c r="F114" i="12"/>
  <c r="F113" i="12"/>
  <c r="F112" i="12"/>
  <c r="F111" i="12"/>
  <c r="F110" i="12"/>
  <c r="F107" i="12"/>
  <c r="F106" i="12"/>
  <c r="F105" i="12"/>
  <c r="F104" i="12"/>
  <c r="F103" i="12"/>
  <c r="F102" i="12"/>
  <c r="F101" i="12"/>
  <c r="F100" i="12"/>
  <c r="F99" i="12"/>
  <c r="F98" i="12"/>
  <c r="F97" i="12"/>
  <c r="F96" i="12"/>
  <c r="F95" i="12"/>
  <c r="F94" i="12"/>
  <c r="F93" i="12"/>
  <c r="F92" i="12"/>
  <c r="F91" i="12"/>
  <c r="F90" i="12"/>
  <c r="F89" i="12"/>
  <c r="F88" i="12"/>
  <c r="F87" i="12"/>
  <c r="F86" i="12"/>
  <c r="F85" i="12"/>
  <c r="F84" i="12"/>
  <c r="F83" i="12"/>
  <c r="F82" i="12"/>
  <c r="F81" i="12"/>
  <c r="F80" i="12"/>
  <c r="F79" i="12"/>
  <c r="F78" i="12"/>
  <c r="F77" i="12"/>
  <c r="F76" i="12"/>
  <c r="F74" i="12"/>
  <c r="F73" i="12"/>
  <c r="F72" i="12"/>
  <c r="F71" i="12"/>
  <c r="F69" i="12"/>
  <c r="F67" i="12"/>
  <c r="F66" i="12"/>
  <c r="F65" i="12"/>
  <c r="F64" i="12"/>
  <c r="F63" i="12"/>
  <c r="F62" i="12"/>
  <c r="F60" i="12"/>
  <c r="F59" i="12"/>
  <c r="F58" i="12"/>
  <c r="F57" i="12"/>
  <c r="F56" i="12"/>
  <c r="F55" i="12"/>
  <c r="F54" i="12"/>
  <c r="F52" i="12"/>
  <c r="F51" i="12"/>
  <c r="F50" i="12"/>
  <c r="A50" i="12"/>
  <c r="A51" i="12" s="1"/>
  <c r="A52" i="12" s="1"/>
  <c r="A54" i="12" s="1"/>
  <c r="A55" i="12" s="1"/>
  <c r="A56" i="12" s="1"/>
  <c r="A57" i="12" s="1"/>
  <c r="A58" i="12" s="1"/>
  <c r="A59" i="12" s="1"/>
  <c r="A60" i="12" s="1"/>
  <c r="A62" i="12" s="1"/>
  <c r="A63" i="12" s="1"/>
  <c r="A64" i="12" s="1"/>
  <c r="A65" i="12" s="1"/>
  <c r="A66" i="12" s="1"/>
  <c r="A67" i="12" s="1"/>
  <c r="A69" i="12" s="1"/>
  <c r="A71" i="12" s="1"/>
  <c r="A72" i="12" s="1"/>
  <c r="A73" i="12" s="1"/>
  <c r="A74"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10" i="12" s="1"/>
  <c r="A111" i="12" s="1"/>
  <c r="A112" i="12" s="1"/>
  <c r="A113" i="12" s="1"/>
  <c r="A114" i="12" s="1"/>
  <c r="A115" i="12" s="1"/>
  <c r="A117" i="12" s="1"/>
  <c r="A118" i="12" s="1"/>
  <c r="A119" i="12" s="1"/>
  <c r="A120" i="12" s="1"/>
  <c r="A121" i="12" s="1"/>
  <c r="F49" i="12"/>
  <c r="F46" i="12"/>
  <c r="F45" i="12"/>
  <c r="F44" i="12"/>
  <c r="F42" i="12"/>
  <c r="F41" i="12"/>
  <c r="F39" i="12"/>
  <c r="F38" i="12"/>
  <c r="F37" i="12"/>
  <c r="F35" i="12"/>
  <c r="F34" i="12"/>
  <c r="F33" i="12"/>
  <c r="F31" i="12"/>
  <c r="F30" i="12"/>
  <c r="F29" i="12"/>
  <c r="F27" i="12"/>
  <c r="F26" i="12"/>
  <c r="F24" i="12"/>
  <c r="A24" i="12"/>
  <c r="A26" i="12" s="1"/>
  <c r="A27" i="12" s="1"/>
  <c r="A29" i="12" s="1"/>
  <c r="A30" i="12" s="1"/>
  <c r="A31" i="12" s="1"/>
  <c r="A33" i="12" s="1"/>
  <c r="A34" i="12" s="1"/>
  <c r="A35" i="12" s="1"/>
  <c r="A37" i="12" s="1"/>
  <c r="A38" i="12" s="1"/>
  <c r="A39" i="12" s="1"/>
  <c r="A41" i="12" s="1"/>
  <c r="A42" i="12" s="1"/>
  <c r="A44" i="12" s="1"/>
  <c r="A45" i="12" s="1"/>
  <c r="A46" i="12" s="1"/>
  <c r="F23" i="12"/>
  <c r="F20" i="12"/>
  <c r="F19" i="12"/>
  <c r="F18" i="12"/>
  <c r="F17" i="12"/>
  <c r="F16" i="12"/>
  <c r="A16" i="12"/>
  <c r="A17" i="12" s="1"/>
  <c r="A18" i="12" s="1"/>
  <c r="A19" i="12" s="1"/>
  <c r="A20" i="12" s="1"/>
  <c r="F15" i="12"/>
  <c r="F13" i="12"/>
  <c r="F12" i="12"/>
  <c r="F11" i="12"/>
  <c r="F9" i="12"/>
  <c r="F8" i="12"/>
  <c r="F7" i="12"/>
  <c r="F6" i="12"/>
  <c r="F5" i="12"/>
  <c r="A5" i="12"/>
  <c r="A6" i="12" s="1"/>
  <c r="A7" i="12" s="1"/>
  <c r="A8" i="12" s="1"/>
  <c r="A9" i="12" s="1"/>
  <c r="A11" i="12" s="1"/>
  <c r="A12" i="12" s="1"/>
  <c r="A13" i="12" s="1"/>
  <c r="F4" i="12"/>
  <c r="F202" i="11"/>
  <c r="A202" i="11"/>
  <c r="F201" i="11"/>
  <c r="F199" i="11"/>
  <c r="A199" i="11"/>
  <c r="F198" i="11"/>
  <c r="F196" i="11"/>
  <c r="A195" i="11"/>
  <c r="A196" i="11" s="1"/>
  <c r="F194" i="11"/>
  <c r="F192" i="11"/>
  <c r="F191" i="11"/>
  <c r="A191" i="11"/>
  <c r="A192" i="11" s="1"/>
  <c r="F190" i="11"/>
  <c r="F187" i="11"/>
  <c r="F186" i="11"/>
  <c r="F183" i="11"/>
  <c r="F182" i="11"/>
  <c r="F181" i="11"/>
  <c r="F179" i="11"/>
  <c r="F178" i="11"/>
  <c r="F177" i="11"/>
  <c r="F175" i="11"/>
  <c r="F174" i="11"/>
  <c r="F173" i="11"/>
  <c r="F171" i="11"/>
  <c r="F170" i="11"/>
  <c r="F169" i="11"/>
  <c r="F167" i="11"/>
  <c r="F166" i="11"/>
  <c r="A166" i="11"/>
  <c r="A167" i="11" s="1"/>
  <c r="A168" i="11" s="1"/>
  <c r="A170" i="11" s="1"/>
  <c r="A171" i="11" s="1"/>
  <c r="A172" i="11" s="1"/>
  <c r="A173" i="11" s="1"/>
  <c r="A175" i="11" s="1"/>
  <c r="A176" i="11" s="1"/>
  <c r="A177" i="11" s="1"/>
  <c r="A178" i="11" s="1"/>
  <c r="A180" i="11" s="1"/>
  <c r="A181" i="11" s="1"/>
  <c r="A182" i="11" s="1"/>
  <c r="A183" i="11" s="1"/>
  <c r="A186" i="11" s="1"/>
  <c r="A187" i="11" s="1"/>
  <c r="F165" i="11"/>
  <c r="F161" i="11"/>
  <c r="F160" i="11"/>
  <c r="A160" i="11"/>
  <c r="A161" i="11" s="1"/>
  <c r="F159" i="11"/>
  <c r="F157" i="11"/>
  <c r="F156" i="11"/>
  <c r="F155" i="11"/>
  <c r="F153" i="11"/>
  <c r="F152" i="11"/>
  <c r="F151" i="11"/>
  <c r="F150" i="11"/>
  <c r="F149" i="11"/>
  <c r="F147" i="11"/>
  <c r="F146" i="11"/>
  <c r="F144" i="11"/>
  <c r="A144" i="11"/>
  <c r="A146" i="11" s="1"/>
  <c r="A147" i="11" s="1"/>
  <c r="A149" i="11" s="1"/>
  <c r="A150" i="11" s="1"/>
  <c r="A151" i="11" s="1"/>
  <c r="A152" i="11" s="1"/>
  <c r="A153" i="11" s="1"/>
  <c r="A155" i="11" s="1"/>
  <c r="A156" i="11" s="1"/>
  <c r="A157" i="11" s="1"/>
  <c r="F143" i="11"/>
  <c r="A138" i="11"/>
  <c r="A139" i="11" s="1"/>
  <c r="A140" i="11" s="1"/>
  <c r="F137" i="11"/>
  <c r="F135" i="11"/>
  <c r="F134" i="11"/>
  <c r="F133" i="11"/>
  <c r="F132" i="11"/>
  <c r="F131" i="11"/>
  <c r="F130" i="11"/>
  <c r="F129" i="11"/>
  <c r="F128" i="11"/>
  <c r="F127" i="11"/>
  <c r="F126" i="11"/>
  <c r="F125" i="11"/>
  <c r="F124" i="11"/>
  <c r="A124" i="11"/>
  <c r="A125" i="11" s="1"/>
  <c r="A126" i="11" s="1"/>
  <c r="A127" i="11" s="1"/>
  <c r="A128" i="11" s="1"/>
  <c r="A129" i="11" s="1"/>
  <c r="A130" i="11" s="1"/>
  <c r="A131" i="11" s="1"/>
  <c r="A132" i="11" s="1"/>
  <c r="A133" i="11" s="1"/>
  <c r="A134" i="11" s="1"/>
  <c r="A135" i="11" s="1"/>
  <c r="F123" i="11"/>
  <c r="F121" i="11"/>
  <c r="F120" i="11"/>
  <c r="F119" i="11"/>
  <c r="F118" i="11"/>
  <c r="F117" i="11"/>
  <c r="F115" i="11"/>
  <c r="F114" i="11"/>
  <c r="F113" i="11"/>
  <c r="F112" i="11"/>
  <c r="F111" i="11"/>
  <c r="F110" i="11"/>
  <c r="F106" i="11"/>
  <c r="F105" i="11"/>
  <c r="F104" i="11"/>
  <c r="F103" i="11"/>
  <c r="F102" i="11"/>
  <c r="F101" i="11"/>
  <c r="F100" i="11"/>
  <c r="F99" i="11"/>
  <c r="F98" i="11"/>
  <c r="F97" i="11"/>
  <c r="F96" i="11"/>
  <c r="F95" i="11"/>
  <c r="F94" i="11"/>
  <c r="F93" i="11"/>
  <c r="F92" i="11"/>
  <c r="F91" i="11"/>
  <c r="F90" i="11"/>
  <c r="F89" i="11"/>
  <c r="F88" i="11"/>
  <c r="F87" i="11"/>
  <c r="F86" i="11"/>
  <c r="F85" i="11"/>
  <c r="F84" i="11"/>
  <c r="F83" i="11"/>
  <c r="F82" i="11"/>
  <c r="F81" i="11"/>
  <c r="F80" i="11"/>
  <c r="F79" i="11"/>
  <c r="F78" i="11"/>
  <c r="F77" i="11"/>
  <c r="F76" i="11"/>
  <c r="F74" i="11"/>
  <c r="F73" i="11"/>
  <c r="F72" i="11"/>
  <c r="F71" i="11"/>
  <c r="F69" i="11"/>
  <c r="F67" i="11"/>
  <c r="F66" i="11"/>
  <c r="F65" i="11"/>
  <c r="F64" i="11"/>
  <c r="F63" i="11"/>
  <c r="F62" i="11"/>
  <c r="F60" i="11"/>
  <c r="F59" i="11"/>
  <c r="F58" i="11"/>
  <c r="F57" i="11"/>
  <c r="F56" i="11"/>
  <c r="F55" i="11"/>
  <c r="F54" i="11"/>
  <c r="F52" i="11"/>
  <c r="F51" i="11"/>
  <c r="F50" i="11"/>
  <c r="A50" i="11"/>
  <c r="A51" i="11" s="1"/>
  <c r="A52" i="11" s="1"/>
  <c r="A54" i="11" s="1"/>
  <c r="A55" i="11" s="1"/>
  <c r="A56" i="11" s="1"/>
  <c r="A57" i="11" s="1"/>
  <c r="A58" i="11" s="1"/>
  <c r="A59" i="11" s="1"/>
  <c r="A60" i="11" s="1"/>
  <c r="A62" i="11" s="1"/>
  <c r="A63" i="11" s="1"/>
  <c r="A64" i="11" s="1"/>
  <c r="A65" i="11" s="1"/>
  <c r="A66" i="11" s="1"/>
  <c r="A67" i="11" s="1"/>
  <c r="A69" i="11" s="1"/>
  <c r="A71" i="11" s="1"/>
  <c r="A72" i="11" s="1"/>
  <c r="A73" i="11" s="1"/>
  <c r="A74"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10" i="11" s="1"/>
  <c r="A111" i="11" s="1"/>
  <c r="A112" i="11" s="1"/>
  <c r="A113" i="11" s="1"/>
  <c r="A114" i="11" s="1"/>
  <c r="A115" i="11" s="1"/>
  <c r="A117" i="11" s="1"/>
  <c r="A118" i="11" s="1"/>
  <c r="A119" i="11" s="1"/>
  <c r="A120" i="11" s="1"/>
  <c r="A121" i="11" s="1"/>
  <c r="F49" i="11"/>
  <c r="F46" i="11"/>
  <c r="F45" i="11"/>
  <c r="F44" i="11"/>
  <c r="F42" i="11"/>
  <c r="F41" i="11"/>
  <c r="F39" i="11"/>
  <c r="F38" i="11"/>
  <c r="F37" i="11"/>
  <c r="F35" i="11"/>
  <c r="F34" i="11"/>
  <c r="F33" i="11"/>
  <c r="F31" i="11"/>
  <c r="F30" i="11"/>
  <c r="F29" i="11"/>
  <c r="F27" i="11"/>
  <c r="F26" i="11"/>
  <c r="F24" i="11"/>
  <c r="A24" i="11"/>
  <c r="A26" i="11" s="1"/>
  <c r="A27" i="11" s="1"/>
  <c r="A29" i="11" s="1"/>
  <c r="A30" i="11" s="1"/>
  <c r="A31" i="11" s="1"/>
  <c r="A33" i="11" s="1"/>
  <c r="A34" i="11" s="1"/>
  <c r="A35" i="11" s="1"/>
  <c r="A37" i="11" s="1"/>
  <c r="A38" i="11" s="1"/>
  <c r="A39" i="11" s="1"/>
  <c r="A41" i="11" s="1"/>
  <c r="A42" i="11" s="1"/>
  <c r="A44" i="11" s="1"/>
  <c r="A45" i="11" s="1"/>
  <c r="A46" i="11" s="1"/>
  <c r="F23" i="11"/>
  <c r="F20" i="11"/>
  <c r="F19" i="11"/>
  <c r="F18" i="11"/>
  <c r="F17" i="11"/>
  <c r="F16" i="11"/>
  <c r="A16" i="11"/>
  <c r="A17" i="11" s="1"/>
  <c r="A18" i="11" s="1"/>
  <c r="A19" i="11" s="1"/>
  <c r="A20" i="11" s="1"/>
  <c r="F15" i="11"/>
  <c r="F13" i="11"/>
  <c r="F12" i="11"/>
  <c r="F11" i="11"/>
  <c r="F9" i="11"/>
  <c r="F8" i="11"/>
  <c r="F7" i="11"/>
  <c r="F6" i="11"/>
  <c r="F5" i="11"/>
  <c r="A5" i="11"/>
  <c r="A6" i="11" s="1"/>
  <c r="A7" i="11" s="1"/>
  <c r="A8" i="11" s="1"/>
  <c r="A9" i="11" s="1"/>
  <c r="A11" i="11" s="1"/>
  <c r="A12" i="11" s="1"/>
  <c r="A13" i="11" s="1"/>
  <c r="F4" i="11"/>
  <c r="A138" i="2"/>
  <c r="A139" i="2" s="1"/>
  <c r="A140" i="2" s="1"/>
  <c r="A144" i="2"/>
  <c r="A146" i="2" s="1"/>
  <c r="A147" i="2" s="1"/>
  <c r="A149" i="2" s="1"/>
  <c r="A150" i="2" s="1"/>
  <c r="A151" i="2" s="1"/>
  <c r="A152" i="2" s="1"/>
  <c r="A153" i="2" s="1"/>
  <c r="F204" i="11" l="1"/>
  <c r="F205" i="11" s="1"/>
  <c r="F206" i="11" s="1"/>
  <c r="F204" i="12"/>
  <c r="F205" i="12" s="1"/>
  <c r="F206" i="12" s="1"/>
  <c r="A155" i="2" l="1"/>
  <c r="A156" i="2" s="1"/>
  <c r="A157" i="2" s="1"/>
  <c r="A5" i="2" l="1"/>
  <c r="A6" i="2" l="1"/>
  <c r="A7" i="2" l="1"/>
  <c r="A8" i="2" s="1"/>
  <c r="A9" i="2" s="1"/>
  <c r="A11" i="2" s="1"/>
  <c r="A12" i="2" s="1"/>
  <c r="A13" i="2" s="1"/>
  <c r="A16" i="2" l="1"/>
  <c r="A17" i="2" s="1"/>
  <c r="A18" i="2" s="1"/>
  <c r="A19" i="2" s="1"/>
  <c r="A20" i="2" s="1"/>
  <c r="A24" i="2" l="1"/>
  <c r="A26" i="2" l="1"/>
  <c r="A27" i="2" s="1"/>
  <c r="A29" i="2" l="1"/>
  <c r="A30" i="2" s="1"/>
  <c r="A31" i="2" s="1"/>
  <c r="A33" i="2" s="1"/>
  <c r="A34" i="2" s="1"/>
  <c r="A35" i="2" s="1"/>
  <c r="A37" i="2" l="1"/>
  <c r="A38" i="2" l="1"/>
  <c r="A39" i="2" s="1"/>
  <c r="A41" i="2" l="1"/>
  <c r="A42" i="2" s="1"/>
  <c r="A44" i="2" s="1"/>
  <c r="A45" i="2" l="1"/>
  <c r="A46" i="2" l="1"/>
  <c r="A50" i="2" l="1"/>
  <c r="A51" i="2" s="1"/>
  <c r="A52" i="2" s="1"/>
  <c r="A54" i="2" s="1"/>
  <c r="A55" i="2" s="1"/>
  <c r="A56" i="2" s="1"/>
  <c r="A57" i="2" s="1"/>
  <c r="A58" i="2" s="1"/>
  <c r="A59" i="2" s="1"/>
  <c r="A60" i="2" s="1"/>
  <c r="A62" i="2" s="1"/>
  <c r="A63" i="2" s="1"/>
  <c r="A64" i="2" s="1"/>
  <c r="A65" i="2" s="1"/>
  <c r="A66" i="2" s="1"/>
  <c r="A67" i="2" s="1"/>
  <c r="A69" i="2" l="1"/>
  <c r="A71" i="2" s="1"/>
  <c r="A72" i="2" s="1"/>
  <c r="A73" i="2" s="1"/>
  <c r="A74" i="2" s="1"/>
  <c r="A76" i="2" s="1"/>
  <c r="A77" i="2" s="1"/>
  <c r="A78" i="2" s="1"/>
  <c r="A79" i="2" s="1"/>
  <c r="A80" i="2" s="1"/>
  <c r="A81" i="2" s="1"/>
  <c r="A82" i="2" s="1"/>
  <c r="A83" i="2" s="1"/>
  <c r="A84" i="2" l="1"/>
  <c r="A85" i="2" s="1"/>
  <c r="A86" i="2" s="1"/>
  <c r="A87" i="2" s="1"/>
  <c r="A88" i="2" s="1"/>
  <c r="A89" i="2" s="1"/>
  <c r="A90" i="2" s="1"/>
  <c r="A91" i="2" s="1"/>
  <c r="A92" i="2" s="1"/>
  <c r="A93" i="2" s="1"/>
  <c r="A94" i="2" s="1"/>
  <c r="A95" i="2" s="1"/>
  <c r="A96" i="2" l="1"/>
  <c r="A97" i="2" s="1"/>
  <c r="A98" i="2" s="1"/>
  <c r="A99" i="2" s="1"/>
  <c r="A100" i="2" s="1"/>
  <c r="A101" i="2" s="1"/>
  <c r="A102" i="2" s="1"/>
  <c r="A103" i="2" s="1"/>
  <c r="A104" i="2" s="1"/>
  <c r="A105" i="2" s="1"/>
  <c r="A106" i="2" s="1"/>
  <c r="A107" i="2" s="1"/>
  <c r="A110" i="2" s="1"/>
  <c r="A111" i="2" s="1"/>
  <c r="A112" i="2" s="1"/>
  <c r="A113" i="2" s="1"/>
  <c r="A114" i="2" s="1"/>
  <c r="A115" i="2" s="1"/>
  <c r="A117" i="2" s="1"/>
  <c r="A118" i="2" l="1"/>
  <c r="A119" i="2" s="1"/>
  <c r="A120" i="2" s="1"/>
  <c r="A121" i="2" s="1"/>
  <c r="A124" i="2" s="1"/>
  <c r="A125" i="2" s="1"/>
  <c r="A126" i="2" s="1"/>
  <c r="A127" i="2" s="1"/>
  <c r="A128" i="2" s="1"/>
  <c r="A129" i="2" s="1"/>
  <c r="A130" i="2" s="1"/>
  <c r="A131" i="2" s="1"/>
  <c r="A132" i="2" s="1"/>
  <c r="A133" i="2" l="1"/>
  <c r="A134" i="2" l="1"/>
  <c r="A135" i="2" s="1"/>
  <c r="A160" i="2" s="1"/>
  <c r="A161" i="2" s="1"/>
  <c r="A166" i="2" s="1"/>
  <c r="A167" i="2" s="1"/>
  <c r="A168" i="2" s="1"/>
  <c r="A170" i="2" s="1"/>
  <c r="A171" i="2" s="1"/>
  <c r="A172" i="2" s="1"/>
  <c r="A173" i="2" s="1"/>
  <c r="A175" i="2" s="1"/>
  <c r="A176" i="2" s="1"/>
  <c r="A177" i="2" s="1"/>
  <c r="A178" i="2" s="1"/>
  <c r="A180" i="2" s="1"/>
  <c r="A181" i="2" s="1"/>
  <c r="A182" i="2" s="1"/>
  <c r="A183" i="2" s="1"/>
  <c r="A185" i="2" s="1"/>
  <c r="A186" i="2" s="1"/>
  <c r="A187" i="2" s="1"/>
  <c r="A189" i="2" s="1"/>
  <c r="A190" i="2" s="1"/>
  <c r="A191" i="2" s="1"/>
  <c r="A195" i="2" l="1"/>
  <c r="A196" i="2" s="1"/>
  <c r="A203" i="2" s="1"/>
  <c r="A206" i="2" s="1"/>
  <c r="A199" i="2"/>
  <c r="A20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tc={44109357-989D-4687-A9D5-3215B7B26E21}</author>
  </authors>
  <commentList>
    <comment ref="B184" authorId="0" shapeId="0" xr:uid="{44109357-989D-4687-A9D5-3215B7B26E2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
Réponse :
    C'est la marge que le titulaire pourrait prendre en cas de sous-traitance. Nous pouvons supprimer ceci si vous le souhaitez
Réponse :
    oui</t>
      </text>
    </comment>
  </commentList>
</comments>
</file>

<file path=xl/sharedStrings.xml><?xml version="1.0" encoding="utf-8"?>
<sst xmlns="http://schemas.openxmlformats.org/spreadsheetml/2006/main" count="1167" uniqueCount="236">
  <si>
    <t>m²</t>
  </si>
  <si>
    <t>ml</t>
  </si>
  <si>
    <t>h</t>
  </si>
  <si>
    <t>%</t>
  </si>
  <si>
    <t>A</t>
  </si>
  <si>
    <t>B</t>
  </si>
  <si>
    <t>C</t>
  </si>
  <si>
    <t>D</t>
  </si>
  <si>
    <t>E</t>
  </si>
  <si>
    <t>F</t>
  </si>
  <si>
    <t>G</t>
  </si>
  <si>
    <t>H</t>
  </si>
  <si>
    <t>POSITION</t>
  </si>
  <si>
    <t>LIBELLE</t>
  </si>
  <si>
    <t>UNITE</t>
  </si>
  <si>
    <t>PU HT</t>
  </si>
  <si>
    <t>Cloison de protection anti-poussière par film polyane sur ossature compris toutes sujétions de pose, dépose, étanchéité</t>
  </si>
  <si>
    <t>u</t>
  </si>
  <si>
    <t>Protection de sol par bâche ou toile polyane, compris repli et nettoyage en fin de travaux</t>
  </si>
  <si>
    <t>L'entrepreneur propose un rabais en % sur l'ensemble de tous les prix unitaires du marché par commande de travaux.
Cette ristourne sera appliquée suivant le montant du devis initial mais pourra le cas échéant être revue au moment de la facturation si le montant de celle-ci est différent du montant du bon de commande</t>
  </si>
  <si>
    <t>- taux en % pour commande de travaux &gt; 15 000 € HT et ≤ 30 000 € HT</t>
  </si>
  <si>
    <t>- taux en % pour commande de travaux &gt; 30 000 € HT</t>
  </si>
  <si>
    <t>TOTAL en € HT</t>
  </si>
  <si>
    <t>TVA 20%</t>
  </si>
  <si>
    <t>TOTAL en € TTC</t>
  </si>
  <si>
    <t>Déploiement de bornes IRVE dans les Directions Régionales de la Caisse des dépôts et consignations</t>
  </si>
  <si>
    <t>Ingénieur</t>
  </si>
  <si>
    <t>Technicien Multi-technique</t>
  </si>
  <si>
    <t>Electricien courant faible</t>
  </si>
  <si>
    <t>Prestations spécialisées sous-traitées dont le montant d'achat est inférieur ou égal à 500 € HT</t>
  </si>
  <si>
    <t>Prestations spécialisées sous-traitées dont le montant d'achat est compris entre 500 et 2000 € HT</t>
  </si>
  <si>
    <t>Prestations spécialisées sous-traitées dont le montant d'achat est supérieur à 2000 € HT</t>
  </si>
  <si>
    <t>Technicien spécialisé</t>
  </si>
  <si>
    <t>Electricien courant fort</t>
  </si>
  <si>
    <t>Visite technique du site</t>
  </si>
  <si>
    <t>forfait</t>
  </si>
  <si>
    <t>Mission diagnostic avant travaux (DAAT + CREP)</t>
  </si>
  <si>
    <t>Mission bureau de contrôle de la phase étude (RICT) jusqu'à la réception des travaux (RVRAT)</t>
  </si>
  <si>
    <t xml:space="preserve">Préparation du dossier d'autorisation de travaux pour dépôt </t>
  </si>
  <si>
    <t>Travaux CFo</t>
  </si>
  <si>
    <t>Travaux CFa</t>
  </si>
  <si>
    <t>Réalisation des plans de l'existant (plans, schémas, synoptiques, …)</t>
  </si>
  <si>
    <t>Réalisation de l'ensemble des études, chiffrage, faisabilité, plans projet, pilotage et coordination de chantier, OPR, mise en service et dossier des ouvrages exécutés</t>
  </si>
  <si>
    <t>Repérage amiante avant travaux (y compris déplacement et rapport)</t>
  </si>
  <si>
    <t>Repérage plomb avant travaux (y compris déplacement et rapport)</t>
  </si>
  <si>
    <t>Prélèvement amiante et analyse correspondant (MOLP ou META)</t>
  </si>
  <si>
    <t>Travaux GO &amp; VRD</t>
  </si>
  <si>
    <t>Installation de chantier</t>
  </si>
  <si>
    <t>Fourniture et mise en place de clôtures de chantier en acier galvanisé de type HERAS</t>
  </si>
  <si>
    <t>Travail de nuit du lundi au vendredi de 21h à 6h :</t>
  </si>
  <si>
    <t>Travaux de jour du lundi au vendredi de 6h à 21 h :</t>
  </si>
  <si>
    <t>Travaux le samedi :</t>
  </si>
  <si>
    <t>Travaux le dimanche &amp; jours fériés:</t>
  </si>
  <si>
    <t>Carottage</t>
  </si>
  <si>
    <t>pce</t>
  </si>
  <si>
    <t>Fourniture et mise en place de barrières en acier galvanisé de type VAUBAN</t>
  </si>
  <si>
    <t>Déplacement (compris aller et retour) à inclure dès intervention hors maintenance préventive</t>
  </si>
  <si>
    <r>
      <t xml:space="preserve">Carottage à l’outil diamanté dans </t>
    </r>
    <r>
      <rPr>
        <b/>
        <sz val="10"/>
        <rFont val="Arial"/>
        <family val="2"/>
      </rPr>
      <t>planchers</t>
    </r>
    <r>
      <rPr>
        <sz val="10"/>
        <rFont val="Arial"/>
        <family val="2"/>
      </rPr>
      <t xml:space="preserve"> B.A., épaisseur maximum 30 cm pour passage des réseaux y compris refermeture brute coupe-feu, toutes sujétions de main d’œuvre, installation de chantier et protection verticale ou horizontale anti-chute adaptée en cas de risque de chute de personne, évacuation des gravois vers le centre de tri agréé : </t>
    </r>
    <r>
      <rPr>
        <b/>
        <sz val="10"/>
        <rFont val="Arial"/>
        <family val="2"/>
      </rPr>
      <t>Ø 150 mm à  Ø 300 mm</t>
    </r>
  </si>
  <si>
    <r>
      <t xml:space="preserve">Carottage à l’outil diamanté dans </t>
    </r>
    <r>
      <rPr>
        <b/>
        <sz val="10"/>
        <rFont val="Arial"/>
        <family val="2"/>
      </rPr>
      <t>murs</t>
    </r>
    <r>
      <rPr>
        <sz val="10"/>
        <rFont val="Arial"/>
        <family val="2"/>
      </rPr>
      <t xml:space="preserve"> béton pour passage des réseaux, murs épaisseur 40 cm y compris refermeture brute coupe-feu et toutes sujétions de main d’œuvre, installation de chantier et protection verticale ou horizontale anti-chute adaptée en cas de risque de chute de personne : </t>
    </r>
    <r>
      <rPr>
        <b/>
        <sz val="10"/>
        <rFont val="Arial"/>
        <family val="2"/>
      </rPr>
      <t>Ø 50 mm à  Ø 110 mm</t>
    </r>
  </si>
  <si>
    <t>Terrassement</t>
  </si>
  <si>
    <r>
      <t>Ouverture et remblaiement de tranchée pour passage de câble.</t>
    </r>
    <r>
      <rPr>
        <b/>
        <sz val="10"/>
        <rFont val="Arial"/>
        <family val="2"/>
      </rPr>
      <t xml:space="preserve"> Largeur 60cm</t>
    </r>
    <r>
      <rPr>
        <sz val="10"/>
        <rFont val="Arial"/>
        <family val="2"/>
      </rPr>
      <t>, comprenant sciage de l'enrobé ou du béton sur une épaisseur jusqu'à 20cm, démolition par moyens mécaniques, évacuation, fourniture et mise en œuvre du rebouchage, grillage d'avertisseur, remblai et reconstitution de la structure</t>
    </r>
  </si>
  <si>
    <r>
      <t>Ouverture et remblaiement de tranchée pour passage de câble.</t>
    </r>
    <r>
      <rPr>
        <b/>
        <sz val="10"/>
        <rFont val="Arial"/>
        <family val="2"/>
      </rPr>
      <t xml:space="preserve"> Largeur 100cm</t>
    </r>
    <r>
      <rPr>
        <sz val="10"/>
        <rFont val="Arial"/>
        <family val="2"/>
      </rPr>
      <t>, comprenant sciage de l'enrobé ou du béton sur une épaisseur jusqu'à 20cm, démolition par moyens mécaniques, évacuation, fourniture et mise en œuvre du rebouchage, grillage d'avertisseur, remblai et reconstitution de la structure</t>
    </r>
  </si>
  <si>
    <t>Fourniture, pose de ruban de balisage fluorescent en bande plastique rouge et blanc</t>
  </si>
  <si>
    <t>Massif béton</t>
  </si>
  <si>
    <t>Réalisation de plot support ou massif béton dosé à 350kg/m3, comprenant terrassement, évacuation, coffrage et coulage béton.
Dimension : 0,60 x 0,60 x 0,60 m</t>
  </si>
  <si>
    <t>Réalisation de plot support ou massif béton dosé à 350kg/m3, comprenant terrassement, évacuation, coffrage et coulage béton.
Dimension : 0,30 x 0,30 x 0,50 m</t>
  </si>
  <si>
    <t>Murs</t>
  </si>
  <si>
    <t>Fourreaux</t>
  </si>
  <si>
    <r>
      <t>Murs en maçonnerie d'agglos montée à joints croisés y compris chaînages horizontaux d'arase et raidisseurs verticaux, linteaux avec panelles 0,05 sur extérieur, jambage, etc (compté vide pour plein) :en aggloméré de ciment</t>
    </r>
    <r>
      <rPr>
        <b/>
        <sz val="10"/>
        <rFont val="Arial"/>
        <family val="2"/>
      </rPr>
      <t xml:space="preserve"> creux-épaisseur 15 cm x 20 x 50</t>
    </r>
  </si>
  <si>
    <r>
      <t xml:space="preserve">Exécution d'un enduit neuf au mortier bâtard sur les 2 faces, </t>
    </r>
    <r>
      <rPr>
        <sz val="10"/>
        <rFont val="Arial"/>
        <family val="2"/>
      </rPr>
      <t>exécution en 3 couches, une première dite gobetis ou couche d'accrochage, une deuxième dite corps d'enduit et une troisième de finition talochée et feutré suivant prescription du DTU. Dosage à 250 kg/m3 de chaux hydraulique et 250 kg de CPA 250/315 par m3 de sable de rivière fin tamisé y compris raccords avec enduits existants, surcharges éventuelles, façonnage d'arêtes d'angles rentrants et saillants, bandeaux, etc... toutes fournitures et sujétions de main d'oeuvre pour une exécution suivant les règles de l'art et du métier, échafaudages conformes aux prescriptions et règlements de sécurité en vigueur.</t>
    </r>
  </si>
  <si>
    <t>Fourniture, mise en place et raccordement d'un ruban led</t>
  </si>
  <si>
    <r>
      <t>Fourniture et mise en œuvre de fourreau</t>
    </r>
    <r>
      <rPr>
        <b/>
        <sz val="10"/>
        <rFont val="Arial"/>
        <family val="2"/>
      </rPr>
      <t xml:space="preserve"> TPC diamètre 60 à 200 mm (rouge)</t>
    </r>
    <r>
      <rPr>
        <sz val="10"/>
        <rFont val="Arial"/>
        <family val="2"/>
      </rPr>
      <t>, y compris tire-fils pour tirage ultérieur des câbles</t>
    </r>
  </si>
  <si>
    <r>
      <t xml:space="preserve">Fourniture et mise en œuvre de fourreau </t>
    </r>
    <r>
      <rPr>
        <b/>
        <sz val="10"/>
        <rFont val="Arial"/>
        <family val="2"/>
      </rPr>
      <t>TPC diamètre 40 mm (vert)</t>
    </r>
    <r>
      <rPr>
        <sz val="10"/>
        <rFont val="Arial"/>
        <family val="2"/>
      </rPr>
      <t>, y compris tire-fils pour tirage ultérieur des câbles</t>
    </r>
  </si>
  <si>
    <t>Fourniture et pose de grillage avertisseur, largeur 50 cm</t>
  </si>
  <si>
    <t>Regard</t>
  </si>
  <si>
    <t>Fourniture et mise en œuvre de chambre de tirage CFo</t>
  </si>
  <si>
    <t>Fourniture et mise en œuvre de chambre de tirage CFa</t>
  </si>
  <si>
    <t>Réalisation de plot support ou massif béton dosé à 350kg/m3, comprenant terrassement, évacuation, coffrage et coulage béton.
Dimension : 1,00 x 0,80 x 0,50 m</t>
  </si>
  <si>
    <t>Repérage &amp; Signalisation</t>
  </si>
  <si>
    <t>Marquage au sol d'un logo type véhicule électrique</t>
  </si>
  <si>
    <t>Fourniture et pose de butées en caoutchouc (2 unités par place de parking). Dimensions : 150x900, hauteur 100</t>
  </si>
  <si>
    <t>Fourniture et pose d'un panneau routier "Véhicule Electrique"</t>
  </si>
  <si>
    <t>Raccordement dans le TGBT du site</t>
  </si>
  <si>
    <t>TR Tableau de Répartition en aval du C4</t>
  </si>
  <si>
    <t>Fourniture et pose du coffret TR</t>
  </si>
  <si>
    <t>Fourniture et pose d'un disjonteur de tête (suivant note de calcul)</t>
  </si>
  <si>
    <t xml:space="preserve">Fourniture et pose  du câble Cu liaison du TR au TD </t>
  </si>
  <si>
    <t>TD Tableau de distribution alimentant les bornes</t>
  </si>
  <si>
    <t>Reprise d'un TD existant pour 1 borne simple</t>
  </si>
  <si>
    <t>Repérage des départs des bornes dans les TD en indiquant le N° de borne et le N° de l’emplacement parking</t>
  </si>
  <si>
    <t>Liaison TD bornes</t>
  </si>
  <si>
    <t>Terre</t>
  </si>
  <si>
    <t>Fourniture et pose d’un interrupteur sectionneur NA 63A</t>
  </si>
  <si>
    <t>Fourniture et pose d’un interrupteur sectionneur NA 80A</t>
  </si>
  <si>
    <t>Fourniture et pose d’un interrupteur sectionneur NA 125A</t>
  </si>
  <si>
    <t>Dépose câble unifilaire</t>
  </si>
  <si>
    <t>Fourniture et pose d’un disjoncteur 2P 10A courbe C (pour alimentation CFA)</t>
  </si>
  <si>
    <t>Fourniture et pose d'un tableau de distribution avec 20 % de réserve</t>
  </si>
  <si>
    <t>Fourniture et pose d’un disjoncteur 4P 2A courbe C (pour voyant lumineux présence tension)</t>
  </si>
  <si>
    <t>Fourniture et pose d'une parafoudre et sa protection 65 kA 3P/N</t>
  </si>
  <si>
    <t>Fourniture et pose d'une  programmateur, horloge, contacteur HP/HC  …</t>
  </si>
  <si>
    <t>Fourniture et pose d'un répétiteur GSM</t>
  </si>
  <si>
    <t>Fourniture et pose d'un  switch industriel non manadgeable 5 - 8 ou 24 ports rackable</t>
  </si>
  <si>
    <t>Fourniture et pose de PC 230 V supplémentaire</t>
  </si>
  <si>
    <t>Test Reseau</t>
  </si>
  <si>
    <t>Fourniture et pose d’un câble RS485 1 paire SF/UTP (pour raccordement compteur borne)</t>
  </si>
  <si>
    <t>Chemin de câble (avec 30 % de réserve) - Tube - Goulotte</t>
  </si>
  <si>
    <t>Fourniture et pose de tube IRO de diamètre 32 mm en façade ou en sous-face de bâtiment</t>
  </si>
  <si>
    <t>Fourniture et pose de goulotte ivoire GPC 35 35, en remontée sur façade ou sur poteau</t>
  </si>
  <si>
    <t>- taux en % pour commande de travaux &gt; 5 000 € HT et ≤ 15 000 € HT</t>
  </si>
  <si>
    <t>Pose et raccordement Evcontroller</t>
  </si>
  <si>
    <t>Pose et raccordement modem</t>
  </si>
  <si>
    <t>coef K*</t>
  </si>
  <si>
    <t>*coefficient de majoration sur le prix d'achat réel des pièces ou prestations (facture exigible)</t>
  </si>
  <si>
    <t>Main d'œuvre, sous-traitance et déplacement</t>
  </si>
  <si>
    <t>Main d'œuvre</t>
  </si>
  <si>
    <t>Sous-traitance</t>
  </si>
  <si>
    <t xml:space="preserve">Fourniture et pose d'un câble S/FTP Cat.6a - résistance au feu C1 -100 Ohms entre borne et concentrateur </t>
  </si>
  <si>
    <t>Fourniture et pose d'une gaine souple type ICTA dans le pied de la borne Diamètre 16mm</t>
  </si>
  <si>
    <t xml:space="preserve">Fourniture et pose d'un câble RJ45 CAT 6 </t>
  </si>
  <si>
    <t>Fourniture et pose d'une barrette de coupure et de contrôle</t>
  </si>
  <si>
    <t>Fourniture et pose d'un piquet de terre - 1 m</t>
  </si>
  <si>
    <t>Fourniture et pose d'un câble nu de 25mm² déroulé en fond de fouille entre chaque borne</t>
  </si>
  <si>
    <t>Founriture et pose protection tri borne existante AC</t>
  </si>
  <si>
    <t>Fourniture et pose protection mono borne existante AC</t>
  </si>
  <si>
    <t>Fourniture et pose d’une bobine MX + disjoncteur 1P + 2A courbe C (pour arrêt d’urgence)</t>
  </si>
  <si>
    <t>Fourniture et pose PC à éclipse 230 V</t>
  </si>
  <si>
    <t>Fourniture et pose PC à éclipse 230 V avec Pose voyant présence tension en façade</t>
  </si>
  <si>
    <t>Fourniture et pose Coup de poing d'arrêt d'urgence sur TD</t>
  </si>
  <si>
    <t>Fourniture et pose d'une pochette porte plans adhésive en pose horizontale 340x235 mm dans le TD</t>
  </si>
  <si>
    <t>Fourniture, pose et raccordement Compteur d'énergie tri communicant MODBUS</t>
  </si>
  <si>
    <t>Fourniture et raccordement compteur d'énergie tri</t>
  </si>
  <si>
    <t xml:space="preserve">Fourniture et raccordement compteur d'énergie mono </t>
  </si>
  <si>
    <t>Fourniture, pose et raccordement compteur d'énergie mono communicant MODBUS</t>
  </si>
  <si>
    <t>Fourniture et pose d'une alimentation à découpage 24 V</t>
  </si>
  <si>
    <t>Fourniture et pose d'une alimentation 30 W pour switchs industriels</t>
  </si>
  <si>
    <t>Fourniture et pose interrupteur sectionneur en tête de TD (selon note de calcul)</t>
  </si>
  <si>
    <t>Fourniture et pose d'un disjonteur de départ pour un TD (selon note de calcul)</t>
  </si>
  <si>
    <r>
      <t xml:space="preserve">Fourniture et pose d'un chemin de câble </t>
    </r>
    <r>
      <rPr>
        <b/>
        <sz val="10"/>
        <rFont val="Arial"/>
        <family val="2"/>
      </rPr>
      <t>type cablofil</t>
    </r>
    <r>
      <rPr>
        <sz val="10"/>
        <rFont val="Arial"/>
        <family val="2"/>
      </rPr>
      <t xml:space="preserve"> dimension 150x54 y compris mise à la terre et fixation</t>
    </r>
  </si>
  <si>
    <r>
      <t>Fourniture et pose d'un chemin de câble</t>
    </r>
    <r>
      <rPr>
        <b/>
        <sz val="10"/>
        <rFont val="Arial"/>
        <family val="2"/>
      </rPr>
      <t xml:space="preserve"> type dalle marine </t>
    </r>
    <r>
      <rPr>
        <sz val="10"/>
        <rFont val="Arial"/>
        <family val="2"/>
      </rPr>
      <t>dimension 150x54 y compris mise à la terre et fixation</t>
    </r>
  </si>
  <si>
    <t>Fourniture et pose du couvercle cablofil largueur 150 mm</t>
  </si>
  <si>
    <t>Fourniture et pose du couvercle dalle marine largueur 150 mm</t>
  </si>
  <si>
    <t>QUANTITE</t>
  </si>
  <si>
    <t>COUT TOTAL HT</t>
  </si>
  <si>
    <t>Fourniture et pose d’un disjoncteur différentiel 1P+ 16A 30mA Type AC</t>
  </si>
  <si>
    <t>Fourniture et pose d'un bornier répartiteur tétrapolaire dans le TD (125 A selon note de calcul)</t>
  </si>
  <si>
    <t>Fourniture et pose d'un bornier répartiteur tétrapolaire dans le TD (160 A selon note de calcul)</t>
  </si>
  <si>
    <t>Fourniture et pose d'un bornier répartiteur tétrapolaire dans le TD (250 A selon note de calcul)</t>
  </si>
  <si>
    <t>Fourniture et pose d'une baie informatique dimensionnée pour les équipements à embarquer</t>
  </si>
  <si>
    <t>Fourniture, pose et raccordement d'un disjoncteur de branchement BT&gt;36kVA</t>
  </si>
  <si>
    <t>Fourniture, pose et raccordement d'un disjoncteur de branchement BT&lt;36kVA</t>
  </si>
  <si>
    <t>Fourniture, pose et raccordement d'un TGBT BT&lt;36kVA</t>
  </si>
  <si>
    <t>Fourniture, pose et raccordement d'un TGBT BT&gt;36kVA</t>
  </si>
  <si>
    <t>Nouveau point de livraison (RTPL) dédié aux bornes de recharge du site</t>
  </si>
  <si>
    <t>Démarches pour la demande d'un nouveau raccordement (RTPL) dédié aux bornes de charges si nécessaire (y compris l'ensemble du dossier de demande de raccordement, des études, des réunion techniques concessionnaires, …)</t>
  </si>
  <si>
    <t>Fourniture  et pose du câble 5G70 R2V Cu du TGBT ou RTPL au TR ou TD selon configuration</t>
  </si>
  <si>
    <t>Fourniture et pose du câble 4x185 R2V Cu + PE adaptée du TGBT ou RTPL au TR ou TD selon configuration</t>
  </si>
  <si>
    <t>Fourniture et pose du câble 4x150 R2V Cu + PE adaptée du TGBT ou RTPL au TR ou TD selon configuration</t>
  </si>
  <si>
    <t>Fourniture et pose du câble 4x95 R2V Cu + PE adaptée du TGBT ou RTPL au TR ou TD selon configuration</t>
  </si>
  <si>
    <t>Fourniture et pose du câble 5G50 R2V Cu du TGBT ou RTPL au TR ou TD selon configuration</t>
  </si>
  <si>
    <t>Fourniture et pose du câble 5G35 R2V Cu du TGBT ou RTPL au TR ou TD selon configuration</t>
  </si>
  <si>
    <t>Fourniture et pose du câble 5G25 R2V Cu du TGBT ou RTPL au TR ou TD selon configuration</t>
  </si>
  <si>
    <t>Protection Coupe Feu 2H00 du cheminement</t>
  </si>
  <si>
    <t>Fourniture et pose disjoncteur 2x40A + différentiel interrupteur type A-Hi, B + MX pour une borne mono 7kW</t>
  </si>
  <si>
    <t>Fourniture et pose disjoncteur 4x40A + interrupteur différentiel type B + MX pour une borne tri 22kW</t>
  </si>
  <si>
    <t>Fourniture et pose d’un disjoncteur différentiel 1P+ 10A 30mA Type AC</t>
  </si>
  <si>
    <t>Fourniture, pose et raccordement du câble 5G16 R2V Cu entre TD et borne tri 22kW</t>
  </si>
  <si>
    <t>Fourniture, pose et raccordement du câble 5G10 R2V Cu entre TD et borne tri 22kW</t>
  </si>
  <si>
    <t>Fourniture, pose et raccordement du câble 3G10 R2V Cu entre TD et borne mono 7kW</t>
  </si>
  <si>
    <t>Fourniture, pose et raccordement du câble 3G16 R2V Cu entre TD et borne mono 7kW</t>
  </si>
  <si>
    <t>Fourniture, pose et raccordement du câble 3G25 R2V Cu entre TD et borne mono 7kW</t>
  </si>
  <si>
    <t>Fourniture, pose et raccordement du câble 5G25 R2V Cu entre TD et borne tri 22kW</t>
  </si>
  <si>
    <t>Fourniture et pose du câble entre TD et borne (selon note de calcul) :</t>
  </si>
  <si>
    <t>Fourniture et pose d'un encoffrement en 2 couches de placoflam (ou équivalent) sur 4 faces, y compris pose d'enduit et les supports de montage</t>
  </si>
  <si>
    <t>Mesure de la résistance d'une prise de terre nouvellement créée</t>
  </si>
  <si>
    <t>Mesure de la résistance d'une prise de terre existante</t>
  </si>
  <si>
    <t>Fourniture et pose d'un câble d’alimentation du coffret CFA à partir TD CFO 3G1,5 et 3G 2,5</t>
  </si>
  <si>
    <t>I</t>
  </si>
  <si>
    <t>Phase exploitation</t>
  </si>
  <si>
    <t>forfait
/borne</t>
  </si>
  <si>
    <t>forfait
/site</t>
  </si>
  <si>
    <t>CLERMONT-FERRAND</t>
  </si>
  <si>
    <t>Ristourne sur devis pour les travaux d'installation</t>
  </si>
  <si>
    <t>Forfait mensuel par site pour la supervision des bornes mises en place selon description du CCTP</t>
  </si>
  <si>
    <t>Fourniture, pose et paramétrage d'un module de Smart Charging y compris câblage, raccordement et toutes sujétions</t>
  </si>
  <si>
    <t>ens</t>
  </si>
  <si>
    <t>J</t>
  </si>
  <si>
    <t>Retrait de la borne de recharge et remise en état du site (l'état souhaité étant l'état correspondant à une place de parking pré-équipé)</t>
  </si>
  <si>
    <t xml:space="preserve">Dépose avec soins pour repose de la borne sur un autre site, comprenant raccordement, mise en service et toutes sujétions pour un bon fonctionnement </t>
  </si>
  <si>
    <t>Dépose / Repose</t>
  </si>
  <si>
    <t>K</t>
  </si>
  <si>
    <t>Formation</t>
  </si>
  <si>
    <t>Session complémentaire de formation pour les utilisateurs de la plateforme de supervision</t>
  </si>
  <si>
    <t>Session complémentaire de formation pour les utilisateurs des bornes de recharge</t>
  </si>
  <si>
    <t>Fourniture des fournitures en phase travaux ou pièces détachées non garanties en phase maintenance</t>
  </si>
  <si>
    <t>Fourniture ou pièces détachées non garanties dont le montant d'achat est inférieur ou égal à 500 € HT</t>
  </si>
  <si>
    <t>Fourniture ou pièces détachées non garanties dont le montant d'achat est compris entre 500 et 2000 € HT</t>
  </si>
  <si>
    <t>Fourniture ou pièces détachées non garanties dont le montant d'achat est supérieur à 2000 € HT</t>
  </si>
  <si>
    <t>Etudes</t>
  </si>
  <si>
    <t>L</t>
  </si>
  <si>
    <t>Désamiantage</t>
  </si>
  <si>
    <t>Rédaction du Plan de retrait</t>
  </si>
  <si>
    <t>Installations de chantier sur surface mise à disposition par le maitre d'ouvrage</t>
  </si>
  <si>
    <t>Installations de la zone de stockage des déchets sur surface mise à diposition par le maitre d'ouvrage</t>
  </si>
  <si>
    <t>Installation</t>
  </si>
  <si>
    <t>SAS personnel 5 compartiments - 2 douches</t>
  </si>
  <si>
    <t>Installations et raccordement du SAS matériel 3 compartiments - 1 douche</t>
  </si>
  <si>
    <t>Installation d'une unité déprimogène</t>
  </si>
  <si>
    <t>Traitement des déchets</t>
  </si>
  <si>
    <t>Déchets amiante évacués en ISDD</t>
  </si>
  <si>
    <t>Transport déchets amiante</t>
  </si>
  <si>
    <t>t</t>
  </si>
  <si>
    <t>Déchets amiante détruits par inertage/vitrification</t>
  </si>
  <si>
    <t>Réalisation des mesures d'empoussièrement (META)</t>
  </si>
  <si>
    <t>Calfeutrement, confinement et nettoyage de la zone</t>
  </si>
  <si>
    <t>Rédaction du Rapport de fin d'intervention</t>
  </si>
  <si>
    <t>Documents</t>
  </si>
  <si>
    <t>Travaux de confinement, compris installation et repli en fin d'intervention</t>
  </si>
  <si>
    <t>MONTPELLIER</t>
  </si>
  <si>
    <t>Bornes IRVE</t>
  </si>
  <si>
    <t>Forfait mensuel de location d'une borne IRVE de 7,4 kW, comprenant l'entretien et la maintenance selon la description du CCTP et toutes sujétions.</t>
  </si>
  <si>
    <t>Forfait mensuel de location d'une borne IRVE de 22 kW, comprenant l'entretien et la maintenance selon la description du CCTP et toutes sujétions.</t>
  </si>
  <si>
    <t>Forfait d'installation incluant la mise en place, raccordement et mise en service d'une borne IRVE de 7,4 kW, fixation en pied ou murale, y compris l'ensemble des équipements décrits dans le CCTP et toutes sujétions.</t>
  </si>
  <si>
    <t>Forfait d'installation incluant la mise en place, raccordement et mise en service d'une borne IRVE de 22 kW, fixation en pied ou murale, y compris l'ensemble des équipements décrits dans le CCTP et toutes sujétions.</t>
  </si>
  <si>
    <t>Plus-value à la position précédente "Exécution d'un enduit neuf au mortier bâtard sur les 2 faces" pour addition d'un adjuvant hydrofuge type SIKA ou équivalent</t>
  </si>
  <si>
    <t>M</t>
  </si>
  <si>
    <t>BPU</t>
  </si>
  <si>
    <t>Fourniture seule, sans pose, d'une borne de 7,4 kW, fixation en pied ou murale, y compris l'ensemble des équipements décrits dans le CCTP et toutes sujétions.</t>
  </si>
  <si>
    <t>Sans objet</t>
  </si>
  <si>
    <t>Fourniture seule, sans pose, d'une borne de 22 kW, fixation en pied ou murale, y compris l'ensemble des équipements décrits dans le CCTP et toutes sujétions.</t>
  </si>
  <si>
    <t>Les quantités sont à compléter selon l'étude réalisée après la visite de site, seuls le nombre de bornes et les forfaits mensuels en phase d'exploitation sont complétés par le MOA.</t>
  </si>
  <si>
    <t>Les prix unitaires sont repris automatiquement de l'onglet BPU</t>
  </si>
  <si>
    <t>LOT 01</t>
  </si>
  <si>
    <t xml:space="preserve">SITE </t>
  </si>
  <si>
    <t>SITE</t>
  </si>
  <si>
    <t>Remise commerciale sur devis pour les travaux d'installation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</si>
</sst>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 #,##0.00\ &quot;€&quot;_-;\-* #,##0.00\ &quot;€&quot;_-;_-* &quot;-&quot;??\ &quot;€&quot;_-;_-@_-"/>
    <numFmt numFmtId="43" formatCode="_-* #,##0.00_-;\-* #,##0.00_-;_-* &quot;-&quot;??_-;_-@_-"/>
    <numFmt numFmtId="164" formatCode="#\.##0"/>
    <numFmt numFmtId="165" formatCode="_-* #,##0.00\ _€_-;\-* #,##0.00\ _€_-;_-* &quot;-&quot;??\ _€_-;_-@_-"/>
    <numFmt numFmtId="166" formatCode="&quot; &quot;#,##0.00&quot; € &quot;;&quot;-&quot;#,##0.00&quot; € &quot;;&quot; -&quot;#&quot; € &quot;;&quot; &quot;@&quot; &quot;"/>
    <numFmt numFmtId="167" formatCode="_-* #,##0.00\ [$€]_-;\-* #,##0.00\ [$€]_-;_-* &quot;-&quot;??\ [$€]_-;_-@_-"/>
    <numFmt numFmtId="168" formatCode="_-* #,##0.00\ _F_-;\-* #,##0.00\ _F_-;_-* &quot;-&quot;??\ _F_-;_-@_-"/>
    <numFmt numFmtId="169" formatCode="_-* #,##0.00\ &quot;F&quot;_-;\-* #,##0.00\ &quot;F&quot;_-;_-* &quot;-&quot;??\ &quot;F&quot;_-;_-@_-"/>
    <numFmt numFmtId="170" formatCode="&quot;&quot;"/>
    <numFmt numFmtId="171" formatCode="&quot;$-&quot;00"/>
    <numFmt numFmtId="172" formatCode="_-* #,##0.00\ [$€-1]_-;\-* #,##0.00\ [$€-1]_-;_-* &quot;-&quot;??\ [$€-1]_-"/>
    <numFmt numFmtId="173" formatCode="#,##0.00_ ;\-#,##0.00\ "/>
    <numFmt numFmtId="174" formatCode="#,##0\ &quot;F&quot;"/>
    <numFmt numFmtId="175" formatCode="&quot;de réserve&quot;;&quot;de réserve&quot;;&quot;de réserve&quot;;&quot;de réserve&quot;"/>
    <numFmt numFmtId="176" formatCode="#,##0&quot; x&quot;"/>
    <numFmt numFmtId="177" formatCode="#,##0\ &quot;F&quot;;[Red]\-#,##0\ &quot;F&quot;"/>
    <numFmt numFmtId="178" formatCode="#,##0&quot; h atelier&quot;"/>
    <numFmt numFmtId="179" formatCode="#,##0.00\ &quot;F&quot;;[Red]\-#,##0.00\ &quot;F&quot;"/>
  </numFmts>
  <fonts count="76" x14ac:knownFonts="1">
    <font>
      <sz val="11"/>
      <color theme="1"/>
      <name val="Calibri"/>
      <family val="2"/>
      <scheme val="minor"/>
    </font>
    <font>
      <sz val="10"/>
      <name val="Arial"/>
      <family val="2"/>
    </font>
    <font>
      <b/>
      <sz val="10"/>
      <name val="Arial"/>
      <family val="2"/>
    </font>
    <font>
      <sz val="10"/>
      <name val="Arial"/>
      <family val="2"/>
    </font>
    <font>
      <b/>
      <sz val="12"/>
      <name val="Arial"/>
      <family val="2"/>
    </font>
    <font>
      <sz val="8"/>
      <name val="Arial"/>
      <family val="2"/>
    </font>
    <font>
      <b/>
      <u/>
      <sz val="10"/>
      <name val="Arial"/>
      <family val="2"/>
    </font>
    <font>
      <sz val="12"/>
      <name val="Arial"/>
      <family val="2"/>
    </font>
    <font>
      <sz val="10"/>
      <name val="Arial"/>
      <family val="2"/>
    </font>
    <font>
      <sz val="8"/>
      <color rgb="FF0000FF"/>
      <name val="Arial"/>
      <family val="2"/>
    </font>
    <font>
      <sz val="11"/>
      <color theme="1"/>
      <name val="Calibri"/>
      <family val="2"/>
      <scheme val="minor"/>
    </font>
    <font>
      <sz val="10"/>
      <name val="Arial"/>
      <family val="2"/>
    </font>
    <font>
      <b/>
      <sz val="11"/>
      <name val="Arial"/>
      <family val="2"/>
    </font>
    <font>
      <b/>
      <sz val="13"/>
      <name val="Arial"/>
      <family val="2"/>
    </font>
    <font>
      <i/>
      <sz val="10"/>
      <name val="Arial"/>
      <family val="2"/>
    </font>
    <font>
      <b/>
      <sz val="14"/>
      <color theme="1"/>
      <name val="Arial"/>
      <family val="2"/>
    </font>
    <font>
      <b/>
      <sz val="16"/>
      <color theme="1"/>
      <name val="Arial"/>
      <family val="2"/>
    </font>
    <font>
      <b/>
      <sz val="20"/>
      <color theme="1"/>
      <name val="Times New Roman"/>
      <family val="1"/>
    </font>
    <font>
      <sz val="14"/>
      <color theme="1"/>
      <name val="Arial"/>
      <family val="2"/>
    </font>
    <font>
      <b/>
      <sz val="16"/>
      <color theme="1"/>
      <name val="Calibri"/>
      <family val="2"/>
      <scheme val="minor"/>
    </font>
    <font>
      <sz val="11"/>
      <color theme="1"/>
      <name val="Arial"/>
      <family val="2"/>
    </font>
    <font>
      <b/>
      <sz val="8"/>
      <color rgb="FFFF0000"/>
      <name val="Arial"/>
      <family val="2"/>
    </font>
    <font>
      <b/>
      <sz val="14"/>
      <color indexed="10"/>
      <name val="Arial"/>
      <family val="2"/>
    </font>
    <font>
      <sz val="9"/>
      <name val="Arial"/>
      <family val="2"/>
    </font>
    <font>
      <sz val="10"/>
      <color indexed="8"/>
      <name val="Arial"/>
      <family val="2"/>
    </font>
    <font>
      <sz val="11"/>
      <color indexed="8"/>
      <name val="Calibri"/>
      <family val="2"/>
    </font>
    <font>
      <b/>
      <sz val="14"/>
      <name val="Arial"/>
      <family val="2"/>
    </font>
    <font>
      <b/>
      <u/>
      <sz val="11"/>
      <name val="Arial"/>
      <family val="2"/>
    </font>
    <font>
      <u/>
      <sz val="10"/>
      <color indexed="12"/>
      <name val="Arial"/>
      <family val="2"/>
    </font>
    <font>
      <b/>
      <sz val="9"/>
      <name val="Arial"/>
      <family val="2"/>
    </font>
    <font>
      <sz val="9"/>
      <name val="Times New Roman"/>
      <family val="1"/>
    </font>
    <font>
      <b/>
      <sz val="9"/>
      <color indexed="10"/>
      <name val="Times New Roman"/>
      <family val="1"/>
    </font>
    <font>
      <b/>
      <sz val="9"/>
      <color indexed="9"/>
      <name val="Arial"/>
      <family val="2"/>
    </font>
    <font>
      <sz val="9"/>
      <color indexed="9"/>
      <name val="Arial"/>
      <family val="2"/>
    </font>
    <font>
      <sz val="8"/>
      <name val="Times New Roman"/>
      <family val="1"/>
    </font>
    <font>
      <b/>
      <sz val="9"/>
      <name val="Arial Narrow"/>
      <family val="2"/>
    </font>
    <font>
      <b/>
      <sz val="10"/>
      <name val="Arial Narrow"/>
      <family val="2"/>
    </font>
    <font>
      <sz val="9"/>
      <name val="Arial Narrow"/>
      <family val="2"/>
    </font>
    <font>
      <sz val="8"/>
      <name val="Arial Narrow"/>
      <family val="2"/>
    </font>
    <font>
      <i/>
      <sz val="8"/>
      <color indexed="60"/>
      <name val="Arial"/>
      <family val="2"/>
    </font>
    <font>
      <i/>
      <sz val="8"/>
      <color indexed="9"/>
      <name val="Arial"/>
      <family val="2"/>
    </font>
    <font>
      <sz val="8"/>
      <color indexed="10"/>
      <name val="Arial"/>
      <family val="2"/>
    </font>
    <font>
      <sz val="8"/>
      <color indexed="12"/>
      <name val="Arial"/>
      <family val="2"/>
    </font>
    <font>
      <sz val="9"/>
      <color indexed="22"/>
      <name val="Arial"/>
      <family val="2"/>
    </font>
    <font>
      <i/>
      <sz val="8"/>
      <name val="Arial"/>
      <family val="2"/>
    </font>
    <font>
      <sz val="9"/>
      <color indexed="53"/>
      <name val="Arial Narrow"/>
      <family val="2"/>
    </font>
    <font>
      <i/>
      <sz val="8"/>
      <color indexed="58"/>
      <name val="Arial"/>
      <family val="2"/>
    </font>
    <font>
      <sz val="9"/>
      <color indexed="48"/>
      <name val="Arial Narrow"/>
      <family val="2"/>
    </font>
    <font>
      <i/>
      <sz val="9"/>
      <color indexed="12"/>
      <name val="Arial"/>
      <family val="2"/>
    </font>
    <font>
      <sz val="8"/>
      <color indexed="20"/>
      <name val="Arial Narrow"/>
      <family val="2"/>
    </font>
    <font>
      <i/>
      <sz val="8"/>
      <color indexed="57"/>
      <name val="Arial"/>
      <family val="2"/>
    </font>
    <font>
      <sz val="8"/>
      <color indexed="9"/>
      <name val="Arial"/>
      <family val="2"/>
    </font>
    <font>
      <sz val="10"/>
      <name val="MS Sans Serif"/>
      <family val="2"/>
    </font>
    <font>
      <sz val="8"/>
      <color indexed="48"/>
      <name val="Arial"/>
      <family val="2"/>
    </font>
    <font>
      <sz val="9"/>
      <color indexed="8"/>
      <name val="Arial"/>
      <family val="2"/>
    </font>
    <font>
      <b/>
      <sz val="8"/>
      <name val="Times New Roman"/>
      <family val="1"/>
    </font>
    <font>
      <b/>
      <sz val="8"/>
      <name val="Arial"/>
      <family val="2"/>
    </font>
    <font>
      <sz val="8"/>
      <color indexed="12"/>
      <name val="Times New Roman"/>
      <family val="1"/>
    </font>
    <font>
      <sz val="8"/>
      <color indexed="44"/>
      <name val="Arial"/>
      <family val="2"/>
    </font>
    <font>
      <b/>
      <sz val="12"/>
      <color indexed="12"/>
      <name val="Arial"/>
      <family val="2"/>
    </font>
    <font>
      <b/>
      <sz val="11"/>
      <color indexed="17"/>
      <name val="Arial"/>
      <family val="2"/>
    </font>
    <font>
      <b/>
      <sz val="10"/>
      <color indexed="25"/>
      <name val="Arial"/>
      <family val="2"/>
    </font>
    <font>
      <b/>
      <sz val="16"/>
      <color indexed="12"/>
      <name val="Arial"/>
      <family val="2"/>
    </font>
    <font>
      <b/>
      <sz val="12"/>
      <color indexed="12"/>
      <name val="Arial Narrow"/>
      <family val="2"/>
    </font>
    <font>
      <b/>
      <sz val="11"/>
      <color indexed="17"/>
      <name val="Arial Narrow"/>
      <family val="2"/>
    </font>
    <font>
      <b/>
      <sz val="10"/>
      <color indexed="60"/>
      <name val="Arial Narrow"/>
      <family val="2"/>
    </font>
    <font>
      <b/>
      <sz val="14"/>
      <color indexed="33"/>
      <name val="Arial"/>
      <family val="2"/>
    </font>
    <font>
      <sz val="10"/>
      <name val="Times New Roman"/>
      <family val="1"/>
    </font>
    <font>
      <sz val="11"/>
      <color rgb="FF000000"/>
      <name val="Calibri"/>
      <family val="2"/>
    </font>
    <font>
      <sz val="10"/>
      <name val="MS Sans Serif"/>
    </font>
    <font>
      <b/>
      <i/>
      <sz val="10"/>
      <color theme="1"/>
      <name val="Arial"/>
      <family val="2"/>
    </font>
    <font>
      <sz val="10"/>
      <color theme="1"/>
      <name val="Arial"/>
      <family val="2"/>
    </font>
    <font>
      <sz val="13"/>
      <name val="Arial"/>
      <family val="2"/>
    </font>
    <font>
      <i/>
      <sz val="10"/>
      <color theme="1"/>
      <name val="Arial"/>
      <family val="2"/>
    </font>
    <font>
      <b/>
      <i/>
      <sz val="10"/>
      <color indexed="8"/>
      <name val="Arial"/>
      <family val="2"/>
    </font>
    <font>
      <b/>
      <i/>
      <sz val="10"/>
      <color rgb="FFFF0000"/>
      <name val="Arial"/>
      <family val="2"/>
    </font>
  </fonts>
  <fills count="17">
    <fill>
      <patternFill patternType="none"/>
    </fill>
    <fill>
      <patternFill patternType="gray125"/>
    </fill>
    <fill>
      <patternFill patternType="solid">
        <fgColor theme="8" tint="0.39997558519241921"/>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indexed="60"/>
        <bgColor indexed="64"/>
      </patternFill>
    </fill>
    <fill>
      <patternFill patternType="solid">
        <fgColor indexed="53"/>
        <bgColor indexed="64"/>
      </patternFill>
    </fill>
    <fill>
      <patternFill patternType="solid">
        <fgColor indexed="43"/>
        <bgColor indexed="64"/>
      </patternFill>
    </fill>
    <fill>
      <patternFill patternType="solid">
        <fgColor indexed="22"/>
        <bgColor indexed="64"/>
      </patternFill>
    </fill>
    <fill>
      <patternFill patternType="solid">
        <fgColor indexed="14"/>
        <bgColor indexed="64"/>
      </patternFill>
    </fill>
    <fill>
      <patternFill patternType="solid">
        <fgColor indexed="40"/>
        <bgColor indexed="64"/>
      </patternFill>
    </fill>
    <fill>
      <patternFill patternType="solid">
        <fgColor indexed="44"/>
        <bgColor indexed="64"/>
      </patternFill>
    </fill>
    <fill>
      <patternFill patternType="solid">
        <fgColor indexed="47"/>
        <bgColor indexed="64"/>
      </patternFill>
    </fill>
    <fill>
      <patternFill patternType="solid">
        <fgColor indexed="45"/>
        <bgColor indexed="64"/>
      </patternFill>
    </fill>
    <fill>
      <patternFill patternType="solid">
        <fgColor indexed="49"/>
        <bgColor indexed="64"/>
      </patternFill>
    </fill>
    <fill>
      <patternFill patternType="solid">
        <fgColor theme="0" tint="-0.14999847407452621"/>
        <bgColor indexed="64"/>
      </patternFill>
    </fill>
    <fill>
      <patternFill patternType="solid">
        <fgColor indexed="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medium">
        <color indexed="64"/>
      </bottom>
      <diagonal/>
    </border>
    <border>
      <left/>
      <right style="thin">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dotted">
        <color indexed="64"/>
      </left>
      <right style="thin">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179">
    <xf numFmtId="0" fontId="0" fillId="0" borderId="0"/>
    <xf numFmtId="0" fontId="3" fillId="0" borderId="0"/>
    <xf numFmtId="0" fontId="8" fillId="0" borderId="0"/>
    <xf numFmtId="9" fontId="10" fillId="0" borderId="0" applyFont="0" applyFill="0" applyBorder="0" applyAlignment="0" applyProtection="0"/>
    <xf numFmtId="0" fontId="1" fillId="0" borderId="0"/>
    <xf numFmtId="43" fontId="10" fillId="0" borderId="0" applyFont="0" applyFill="0" applyBorder="0" applyAlignment="0" applyProtection="0"/>
    <xf numFmtId="0" fontId="11" fillId="0" borderId="0"/>
    <xf numFmtId="0" fontId="1" fillId="0" borderId="0"/>
    <xf numFmtId="4" fontId="38" fillId="0" borderId="11">
      <alignment horizontal="right"/>
      <protection hidden="1"/>
    </xf>
    <xf numFmtId="170" fontId="39" fillId="5" borderId="7">
      <alignment horizontal="center"/>
    </xf>
    <xf numFmtId="49" fontId="5" fillId="0" borderId="0">
      <alignment vertical="center" wrapText="1"/>
    </xf>
    <xf numFmtId="168" fontId="40" fillId="6" borderId="0">
      <alignment horizontal="right"/>
    </xf>
    <xf numFmtId="168" fontId="38" fillId="5" borderId="12">
      <alignment horizontal="center"/>
      <protection locked="0"/>
    </xf>
    <xf numFmtId="168" fontId="40" fillId="5" borderId="0">
      <alignment horizontal="center"/>
      <protection hidden="1"/>
    </xf>
    <xf numFmtId="0" fontId="29" fillId="7" borderId="1">
      <alignment horizontal="center" vertical="center"/>
    </xf>
    <xf numFmtId="2" fontId="36" fillId="0" borderId="13">
      <alignment vertical="center"/>
      <protection hidden="1"/>
    </xf>
    <xf numFmtId="167" fontId="1" fillId="0" borderId="0" applyFont="0" applyFill="0" applyBorder="0" applyAlignment="0" applyProtection="0"/>
    <xf numFmtId="167"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44" fontId="67" fillId="0" borderId="0" applyFont="0" applyFill="0" applyBorder="0" applyAlignment="0" applyProtection="0"/>
    <xf numFmtId="44" fontId="1" fillId="0" borderId="0" applyFont="0" applyFill="0" applyBorder="0" applyAlignment="0" applyProtection="0"/>
    <xf numFmtId="44" fontId="67" fillId="0" borderId="0" applyFont="0" applyFill="0" applyBorder="0" applyAlignment="0" applyProtection="0"/>
    <xf numFmtId="44" fontId="1" fillId="0" borderId="0" applyFont="0" applyFill="0" applyBorder="0" applyAlignment="0" applyProtection="0"/>
    <xf numFmtId="44" fontId="67" fillId="0" borderId="0" applyFont="0" applyFill="0" applyBorder="0" applyAlignment="0" applyProtection="0"/>
    <xf numFmtId="172" fontId="1" fillId="0" borderId="0" applyFont="0" applyFill="0" applyBorder="0" applyAlignment="0" applyProtection="0"/>
    <xf numFmtId="166" fontId="68" fillId="0" borderId="0" applyBorder="0" applyProtection="0"/>
    <xf numFmtId="0" fontId="25" fillId="0" borderId="0"/>
    <xf numFmtId="0" fontId="30" fillId="0" borderId="10">
      <protection locked="0"/>
    </xf>
    <xf numFmtId="0" fontId="34" fillId="0" borderId="10">
      <protection locked="0"/>
    </xf>
    <xf numFmtId="0" fontId="30" fillId="0" borderId="10">
      <protection locked="0"/>
    </xf>
    <xf numFmtId="0" fontId="30" fillId="0" borderId="10">
      <protection locked="0"/>
    </xf>
    <xf numFmtId="0" fontId="1" fillId="0" borderId="10">
      <protection locked="0"/>
    </xf>
    <xf numFmtId="0" fontId="1" fillId="0" borderId="10">
      <protection locked="0"/>
    </xf>
    <xf numFmtId="4" fontId="41" fillId="0" borderId="0">
      <alignment horizontal="right"/>
      <protection locked="0"/>
    </xf>
    <xf numFmtId="0" fontId="29" fillId="0" borderId="1">
      <alignment horizontal="center" vertical="center"/>
    </xf>
    <xf numFmtId="4" fontId="42" fillId="0" borderId="0">
      <protection locked="0"/>
    </xf>
    <xf numFmtId="4" fontId="35" fillId="8" borderId="14">
      <alignment horizontal="right"/>
      <protection hidden="1"/>
    </xf>
    <xf numFmtId="4" fontId="23" fillId="8" borderId="10">
      <protection hidden="1"/>
    </xf>
    <xf numFmtId="4" fontId="29" fillId="0" borderId="15">
      <protection hidden="1"/>
    </xf>
    <xf numFmtId="4" fontId="23" fillId="8" borderId="12">
      <protection hidden="1"/>
    </xf>
    <xf numFmtId="4" fontId="23" fillId="8" borderId="12">
      <protection hidden="1"/>
    </xf>
    <xf numFmtId="4" fontId="43" fillId="8" borderId="12">
      <alignment horizontal="right"/>
      <protection hidden="1"/>
    </xf>
    <xf numFmtId="4" fontId="37" fillId="9" borderId="12">
      <alignment horizontal="right"/>
      <protection hidden="1"/>
    </xf>
    <xf numFmtId="4" fontId="37" fillId="10" borderId="12">
      <protection hidden="1"/>
    </xf>
    <xf numFmtId="168" fontId="34" fillId="7" borderId="16">
      <alignment horizontal="center"/>
    </xf>
    <xf numFmtId="168" fontId="44" fillId="10" borderId="12">
      <alignment horizontal="right"/>
      <protection hidden="1"/>
    </xf>
    <xf numFmtId="4" fontId="23" fillId="8" borderId="12">
      <protection hidden="1"/>
    </xf>
    <xf numFmtId="4" fontId="23" fillId="8" borderId="12">
      <alignment horizontal="right"/>
      <protection hidden="1"/>
    </xf>
    <xf numFmtId="173" fontId="23" fillId="10" borderId="17">
      <protection hidden="1"/>
    </xf>
    <xf numFmtId="173" fontId="23" fillId="11" borderId="1"/>
    <xf numFmtId="4" fontId="45" fillId="0" borderId="12">
      <alignment horizontal="right"/>
      <protection locked="0"/>
    </xf>
    <xf numFmtId="4" fontId="41" fillId="0" borderId="0">
      <alignment horizontal="right"/>
      <protection locked="0"/>
    </xf>
    <xf numFmtId="168" fontId="46" fillId="12" borderId="0">
      <alignment horizontal="right"/>
    </xf>
    <xf numFmtId="168" fontId="46" fillId="12" borderId="0">
      <alignment horizontal="right"/>
    </xf>
    <xf numFmtId="4" fontId="47" fillId="0" borderId="12">
      <protection locked="0"/>
    </xf>
    <xf numFmtId="168" fontId="48" fillId="0" borderId="0">
      <alignment horizontal="center"/>
    </xf>
    <xf numFmtId="174" fontId="34" fillId="7" borderId="0">
      <alignment horizontal="left"/>
      <protection locked="0"/>
    </xf>
    <xf numFmtId="4" fontId="49" fillId="0" borderId="12">
      <alignment horizontal="right"/>
      <protection locked="0"/>
    </xf>
    <xf numFmtId="168" fontId="44" fillId="0" borderId="0">
      <alignment horizontal="right"/>
      <protection locked="0"/>
    </xf>
    <xf numFmtId="4" fontId="23" fillId="0" borderId="12">
      <protection locked="0"/>
    </xf>
    <xf numFmtId="4" fontId="23" fillId="0" borderId="0"/>
    <xf numFmtId="4" fontId="23" fillId="0" borderId="12">
      <alignment horizontal="right"/>
      <protection locked="0"/>
    </xf>
    <xf numFmtId="168" fontId="34" fillId="0" borderId="0">
      <alignment horizontal="right"/>
      <protection locked="0"/>
    </xf>
    <xf numFmtId="4" fontId="23" fillId="9" borderId="12">
      <alignment horizontal="right"/>
      <protection hidden="1"/>
    </xf>
    <xf numFmtId="168" fontId="44" fillId="0" borderId="0">
      <alignment horizontal="right"/>
      <protection locked="0"/>
    </xf>
    <xf numFmtId="4" fontId="23" fillId="10" borderId="12">
      <protection hidden="1"/>
    </xf>
    <xf numFmtId="0" fontId="2" fillId="0" borderId="18">
      <alignment vertical="center" wrapText="1"/>
      <protection locked="0"/>
    </xf>
    <xf numFmtId="170" fontId="29" fillId="0" borderId="15">
      <alignment vertical="center" wrapText="1"/>
      <protection hidden="1"/>
    </xf>
    <xf numFmtId="0" fontId="49" fillId="0" borderId="12">
      <alignment horizontal="left" wrapText="1" indent="1"/>
      <protection locked="0"/>
    </xf>
    <xf numFmtId="0" fontId="23" fillId="0" borderId="12">
      <alignment wrapText="1"/>
      <protection locked="0"/>
    </xf>
    <xf numFmtId="0" fontId="45" fillId="0" borderId="12">
      <alignment horizontal="right" wrapText="1" indent="1"/>
      <protection locked="0"/>
    </xf>
    <xf numFmtId="0" fontId="50" fillId="0" borderId="19">
      <alignment horizontal="left" wrapText="1" indent="2"/>
      <protection locked="0"/>
    </xf>
    <xf numFmtId="0" fontId="47" fillId="0" borderId="12">
      <alignment horizontal="left" wrapText="1" indent="1"/>
      <protection locked="0"/>
    </xf>
    <xf numFmtId="0" fontId="23" fillId="0" borderId="12">
      <alignment wrapText="1"/>
      <protection locked="0"/>
    </xf>
    <xf numFmtId="175" fontId="51" fillId="5" borderId="12">
      <alignment horizontal="left"/>
      <protection hidden="1"/>
    </xf>
    <xf numFmtId="170" fontId="29" fillId="0" borderId="12">
      <alignment horizontal="justify" wrapText="1"/>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170" fontId="34" fillId="8" borderId="0">
      <alignment horizontal="center" wrapText="1"/>
      <protection locked="0"/>
    </xf>
    <xf numFmtId="171" fontId="30" fillId="0" borderId="9" applyNumberFormat="0" applyFont="0" applyBorder="0" applyAlignment="0">
      <alignment horizontal="center" vertical="center"/>
    </xf>
    <xf numFmtId="4" fontId="30" fillId="0" borderId="0">
      <alignment vertical="center"/>
      <protection locked="0"/>
    </xf>
    <xf numFmtId="168" fontId="1" fillId="0" borderId="0" applyFont="0" applyFill="0" applyBorder="0" applyAlignment="0" applyProtection="0"/>
    <xf numFmtId="40" fontId="52" fillId="0" borderId="0" applyFont="0" applyFill="0" applyBorder="0" applyAlignment="0" applyProtection="0"/>
    <xf numFmtId="165" fontId="1" fillId="0" borderId="0" applyFont="0" applyFill="0" applyBorder="0" applyAlignment="0" applyProtection="0"/>
    <xf numFmtId="40" fontId="52" fillId="0" borderId="0" applyFont="0" applyFill="0" applyBorder="0" applyAlignment="0" applyProtection="0"/>
    <xf numFmtId="168"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8"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4" fontId="23" fillId="8" borderId="10">
      <protection hidden="1"/>
    </xf>
    <xf numFmtId="4" fontId="29" fillId="0" borderId="15">
      <protection hidden="1"/>
    </xf>
    <xf numFmtId="4" fontId="23" fillId="8" borderId="12">
      <protection hidden="1"/>
    </xf>
    <xf numFmtId="4" fontId="23" fillId="8" borderId="12">
      <protection hidden="1"/>
    </xf>
    <xf numFmtId="44" fontId="1" fillId="0" borderId="0" applyFont="0" applyFill="0" applyBorder="0" applyAlignment="0" applyProtection="0"/>
    <xf numFmtId="44"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4" fontId="43" fillId="8" borderId="12">
      <alignment horizontal="right"/>
      <protection hidden="1"/>
    </xf>
    <xf numFmtId="4" fontId="23" fillId="8" borderId="12">
      <protection hidden="1"/>
    </xf>
    <xf numFmtId="4" fontId="37" fillId="9" borderId="12">
      <alignment horizontal="right"/>
      <protection hidden="1"/>
    </xf>
    <xf numFmtId="4" fontId="37" fillId="10" borderId="12">
      <protection hidden="1"/>
    </xf>
    <xf numFmtId="4" fontId="53" fillId="7" borderId="10">
      <protection hidden="1"/>
    </xf>
    <xf numFmtId="168" fontId="34" fillId="7" borderId="0">
      <alignment horizontal="center"/>
    </xf>
    <xf numFmtId="4" fontId="23" fillId="8" borderId="12">
      <protection hidden="1"/>
    </xf>
    <xf numFmtId="4" fontId="23" fillId="8" borderId="12">
      <alignment horizontal="right"/>
      <protection hidden="1"/>
    </xf>
    <xf numFmtId="4" fontId="23" fillId="8" borderId="12">
      <alignment horizontal="right"/>
      <protection hidden="1"/>
    </xf>
    <xf numFmtId="4" fontId="45" fillId="0" borderId="12">
      <alignment horizontal="right"/>
      <protection locked="0"/>
    </xf>
    <xf numFmtId="168" fontId="46" fillId="12" borderId="0">
      <alignment horizontal="right"/>
      <protection locked="0"/>
    </xf>
    <xf numFmtId="4" fontId="47" fillId="0" borderId="12">
      <protection locked="0"/>
    </xf>
    <xf numFmtId="176" fontId="34" fillId="7" borderId="0">
      <alignment horizontal="right"/>
      <protection locked="0"/>
    </xf>
    <xf numFmtId="4" fontId="49" fillId="0" borderId="12">
      <alignment horizontal="right"/>
      <protection locked="0"/>
    </xf>
    <xf numFmtId="4" fontId="54" fillId="0" borderId="12">
      <protection locked="0"/>
    </xf>
    <xf numFmtId="4" fontId="23" fillId="0" borderId="12">
      <alignment horizontal="right"/>
      <protection locked="0"/>
    </xf>
    <xf numFmtId="4" fontId="23" fillId="9" borderId="12">
      <alignment horizontal="right"/>
      <protection hidden="1"/>
    </xf>
    <xf numFmtId="168" fontId="44" fillId="0" borderId="0">
      <alignment horizontal="right"/>
      <protection locked="0"/>
    </xf>
    <xf numFmtId="4" fontId="23" fillId="10" borderId="12">
      <alignment horizontal="right"/>
      <protection hidden="1"/>
    </xf>
    <xf numFmtId="177" fontId="55" fillId="13" borderId="0">
      <alignment horizontal="right"/>
      <protection locked="0"/>
    </xf>
    <xf numFmtId="178" fontId="56" fillId="13" borderId="12">
      <alignment horizontal="right"/>
      <protection hidden="1"/>
    </xf>
    <xf numFmtId="49" fontId="2" fillId="0" borderId="20">
      <alignment horizontal="left" vertical="center"/>
      <protection locked="0"/>
    </xf>
    <xf numFmtId="170" fontId="1" fillId="8" borderId="21">
      <alignment horizontal="center" wrapText="1"/>
      <protection locked="0"/>
    </xf>
    <xf numFmtId="170" fontId="1" fillId="8" borderId="21">
      <alignment horizontal="center" wrapText="1"/>
      <protection locked="0"/>
    </xf>
    <xf numFmtId="170" fontId="33" fillId="0" borderId="21">
      <protection locked="0"/>
    </xf>
    <xf numFmtId="170" fontId="57" fillId="8" borderId="21">
      <alignment horizontal="center" wrapText="1"/>
      <protection locked="0"/>
    </xf>
    <xf numFmtId="170" fontId="42" fillId="8" borderId="9">
      <alignment horizontal="center" wrapText="1"/>
      <protection locked="0"/>
    </xf>
    <xf numFmtId="170" fontId="57" fillId="8" borderId="9">
      <alignment horizontal="center" wrapText="1"/>
      <protection locked="0"/>
    </xf>
    <xf numFmtId="170" fontId="23" fillId="0" borderId="21">
      <protection locked="0"/>
    </xf>
    <xf numFmtId="0" fontId="10" fillId="0" borderId="0"/>
    <xf numFmtId="0" fontId="10" fillId="0" borderId="0"/>
    <xf numFmtId="0" fontId="1" fillId="0" borderId="0"/>
    <xf numFmtId="0" fontId="1" fillId="0" borderId="0"/>
    <xf numFmtId="0" fontId="1" fillId="0" borderId="0"/>
    <xf numFmtId="0" fontId="25" fillId="0" borderId="0"/>
    <xf numFmtId="0" fontId="25" fillId="0" borderId="0"/>
    <xf numFmtId="0" fontId="1" fillId="0" borderId="0"/>
    <xf numFmtId="0" fontId="1" fillId="0" borderId="0"/>
    <xf numFmtId="0" fontId="1" fillId="0" borderId="0"/>
    <xf numFmtId="0" fontId="1" fillId="0" borderId="0"/>
    <xf numFmtId="0" fontId="5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4"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49" fontId="29" fillId="0" borderId="21">
      <alignment horizontal="left" wrapText="1"/>
      <protection locked="0"/>
    </xf>
    <xf numFmtId="0" fontId="22" fillId="0" borderId="0" applyNumberFormat="0" applyBorder="0" applyProtection="0">
      <alignment horizontal="left" vertical="center"/>
    </xf>
    <xf numFmtId="168" fontId="40" fillId="14" borderId="16">
      <alignment horizontal="right"/>
    </xf>
    <xf numFmtId="4" fontId="32" fillId="0" borderId="22">
      <protection hidden="1"/>
    </xf>
    <xf numFmtId="4" fontId="23" fillId="0" borderId="23">
      <protection hidden="1"/>
    </xf>
    <xf numFmtId="4" fontId="23" fillId="0" borderId="23">
      <protection hidden="1"/>
    </xf>
    <xf numFmtId="4" fontId="33" fillId="0" borderId="23">
      <alignment horizontal="right"/>
      <protection hidden="1"/>
    </xf>
    <xf numFmtId="4" fontId="32" fillId="0" borderId="18">
      <protection hidden="1"/>
    </xf>
    <xf numFmtId="4" fontId="45" fillId="0" borderId="12">
      <protection hidden="1"/>
    </xf>
    <xf numFmtId="4" fontId="47" fillId="0" borderId="12">
      <protection hidden="1"/>
    </xf>
    <xf numFmtId="4" fontId="23" fillId="0" borderId="12">
      <protection hidden="1"/>
    </xf>
    <xf numFmtId="4" fontId="58" fillId="0" borderId="10">
      <alignment horizontal="center"/>
    </xf>
    <xf numFmtId="4" fontId="23" fillId="0" borderId="12">
      <protection hidden="1"/>
    </xf>
    <xf numFmtId="4" fontId="29" fillId="0" borderId="12">
      <alignment horizontal="right"/>
      <protection hidden="1"/>
    </xf>
    <xf numFmtId="0" fontId="49" fillId="0" borderId="12">
      <alignment horizontal="center"/>
      <protection locked="0"/>
    </xf>
    <xf numFmtId="0" fontId="23" fillId="0" borderId="12">
      <alignment horizontal="center"/>
      <protection locked="0"/>
    </xf>
    <xf numFmtId="3" fontId="45" fillId="0" borderId="12">
      <alignment horizontal="center"/>
      <protection locked="0"/>
    </xf>
    <xf numFmtId="0" fontId="46" fillId="0" borderId="10">
      <alignment horizontal="center"/>
      <protection locked="0"/>
    </xf>
    <xf numFmtId="1" fontId="47" fillId="0" borderId="12">
      <alignment horizontal="center"/>
      <protection locked="0"/>
    </xf>
    <xf numFmtId="1" fontId="23" fillId="0" borderId="12">
      <alignment horizontal="center"/>
      <protection locked="0"/>
    </xf>
    <xf numFmtId="4" fontId="30" fillId="0" borderId="0">
      <alignment vertical="center"/>
      <protection locked="0"/>
    </xf>
    <xf numFmtId="168" fontId="51" fillId="5" borderId="12">
      <alignment horizontal="right"/>
      <protection hidden="1"/>
    </xf>
    <xf numFmtId="0" fontId="1" fillId="0" borderId="0" applyNumberFormat="0" applyBorder="0" applyAlignment="0" applyProtection="0"/>
    <xf numFmtId="0" fontId="2" fillId="0" borderId="0" applyNumberFormat="0" applyFill="0" applyBorder="0" applyAlignment="0" applyProtection="0"/>
    <xf numFmtId="1" fontId="26" fillId="0" borderId="0" applyFill="0" applyBorder="0" applyProtection="0">
      <alignment horizontal="left" vertical="center"/>
    </xf>
    <xf numFmtId="1" fontId="27" fillId="0" borderId="0" applyFill="0" applyBorder="0" applyProtection="0">
      <alignment horizontal="left" vertical="center"/>
    </xf>
    <xf numFmtId="0" fontId="59" fillId="0" borderId="0" applyNumberFormat="0" applyBorder="0" applyProtection="0">
      <alignment horizontal="left" vertical="center"/>
    </xf>
    <xf numFmtId="0" fontId="60" fillId="0" borderId="0" applyNumberFormat="0" applyFill="0" applyBorder="0" applyProtection="0">
      <alignment horizontal="left" vertical="center"/>
    </xf>
    <xf numFmtId="0" fontId="61" fillId="0" borderId="0" applyNumberFormat="0" applyFill="0" applyProtection="0">
      <alignment horizontal="left" vertical="center"/>
    </xf>
    <xf numFmtId="0" fontId="1" fillId="0" borderId="0" applyNumberFormat="0" applyFill="0" applyBorder="0" applyProtection="0">
      <alignment horizontal="left" vertical="center"/>
    </xf>
    <xf numFmtId="0" fontId="62" fillId="0" borderId="0">
      <alignment horizontal="left" vertical="center"/>
    </xf>
    <xf numFmtId="0" fontId="31" fillId="0" borderId="3" applyNumberFormat="0">
      <alignment horizontal="left" vertical="center"/>
      <protection locked="0"/>
    </xf>
    <xf numFmtId="0" fontId="63" fillId="0" borderId="0" applyNumberFormat="0" applyFill="0" applyProtection="0">
      <alignment horizontal="left" vertical="center"/>
    </xf>
    <xf numFmtId="0" fontId="64" fillId="0" borderId="0" applyNumberFormat="0" applyFill="0" applyBorder="0" applyProtection="0">
      <alignment horizontal="left" vertical="center"/>
    </xf>
    <xf numFmtId="0" fontId="65" fillId="0" borderId="0" applyNumberFormat="0" applyFill="0" applyBorder="0" applyProtection="0">
      <alignment horizontal="left" vertical="center"/>
    </xf>
    <xf numFmtId="0" fontId="36" fillId="0" borderId="0" applyNumberFormat="0" applyFill="0" applyBorder="0" applyProtection="0">
      <alignment horizontal="left" vertical="center"/>
    </xf>
    <xf numFmtId="0" fontId="66" fillId="0" borderId="0" applyNumberFormat="0" applyBorder="0" applyProtection="0">
      <alignment horizontal="left" vertical="center"/>
    </xf>
    <xf numFmtId="0" fontId="1" fillId="0" borderId="0"/>
    <xf numFmtId="165" fontId="10" fillId="0" borderId="0" applyFont="0" applyFill="0" applyBorder="0" applyAlignment="0" applyProtection="0"/>
    <xf numFmtId="0" fontId="1" fillId="0" borderId="0" applyNumberFormat="0" applyBorder="0" applyAlignment="0" applyProtection="0"/>
    <xf numFmtId="0" fontId="1" fillId="0" borderId="0" applyNumberFormat="0" applyFill="0" applyBorder="0" applyProtection="0">
      <alignment horizontal="left" vertical="center"/>
    </xf>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9" fontId="1"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0" fontId="1" fillId="0" borderId="0"/>
    <xf numFmtId="9" fontId="25"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9" fillId="0" borderId="0"/>
    <xf numFmtId="179" fontId="52" fillId="0" borderId="0" applyFont="0" applyFill="0" applyBorder="0" applyAlignment="0" applyProtection="0"/>
    <xf numFmtId="44" fontId="10" fillId="0" borderId="0" applyFont="0" applyFill="0" applyBorder="0" applyAlignment="0" applyProtection="0"/>
  </cellStyleXfs>
  <cellXfs count="116">
    <xf numFmtId="0" fontId="0" fillId="0" borderId="0" xfId="0"/>
    <xf numFmtId="0" fontId="1" fillId="0" borderId="0" xfId="1" applyFont="1"/>
    <xf numFmtId="0" fontId="1" fillId="0" borderId="1" xfId="0" applyFont="1" applyBorder="1" applyAlignment="1">
      <alignment vertical="top" wrapText="1"/>
    </xf>
    <xf numFmtId="0" fontId="6" fillId="0" borderId="1" xfId="0" applyFont="1" applyBorder="1" applyAlignment="1">
      <alignment vertical="top" wrapText="1"/>
    </xf>
    <xf numFmtId="164" fontId="5" fillId="0" borderId="0" xfId="1" applyNumberFormat="1" applyFont="1"/>
    <xf numFmtId="0" fontId="1" fillId="0" borderId="1" xfId="1" applyFont="1" applyBorder="1" applyAlignment="1">
      <alignment horizontal="left" vertical="top" wrapText="1"/>
    </xf>
    <xf numFmtId="0" fontId="1" fillId="0" borderId="0" xfId="0" applyFont="1" applyAlignment="1">
      <alignment vertical="center"/>
    </xf>
    <xf numFmtId="0" fontId="9" fillId="0" borderId="0" xfId="1" applyFont="1"/>
    <xf numFmtId="0" fontId="1" fillId="0" borderId="1" xfId="0" applyFont="1" applyBorder="1" applyAlignment="1" applyProtection="1">
      <alignment horizontal="center" vertical="center" wrapText="1"/>
      <protection locked="0"/>
    </xf>
    <xf numFmtId="0" fontId="1" fillId="0" borderId="1" xfId="0" applyFont="1" applyBorder="1" applyAlignment="1">
      <alignment horizontal="center" vertical="center"/>
    </xf>
    <xf numFmtId="0" fontId="1" fillId="0" borderId="1" xfId="0" applyFont="1" applyBorder="1" applyAlignment="1">
      <alignment vertical="center" wrapText="1"/>
    </xf>
    <xf numFmtId="0" fontId="14" fillId="0" borderId="2" xfId="0" applyFont="1" applyBorder="1" applyAlignment="1">
      <alignment vertical="top" wrapText="1"/>
    </xf>
    <xf numFmtId="0" fontId="1" fillId="0" borderId="6" xfId="0" applyFont="1" applyBorder="1" applyAlignment="1">
      <alignment horizontal="center" vertical="center"/>
    </xf>
    <xf numFmtId="0" fontId="1" fillId="0" borderId="1" xfId="0" quotePrefix="1" applyFont="1" applyBorder="1" applyAlignment="1">
      <alignment vertical="top"/>
    </xf>
    <xf numFmtId="43" fontId="2" fillId="0" borderId="1" xfId="5" applyFont="1" applyFill="1" applyBorder="1" applyAlignment="1">
      <alignment horizontal="center" vertical="center"/>
    </xf>
    <xf numFmtId="0" fontId="1" fillId="0" borderId="0" xfId="0" applyFont="1"/>
    <xf numFmtId="165" fontId="2" fillId="0" borderId="6" xfId="0" applyNumberFormat="1" applyFont="1" applyBorder="1" applyAlignment="1">
      <alignment horizontal="right"/>
    </xf>
    <xf numFmtId="165" fontId="2" fillId="0" borderId="1" xfId="0" applyNumberFormat="1" applyFont="1" applyBorder="1" applyAlignment="1">
      <alignment horizontal="right"/>
    </xf>
    <xf numFmtId="0" fontId="15"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0" fontId="0" fillId="0" borderId="0" xfId="0" applyAlignment="1">
      <alignment horizontal="center" vertical="center"/>
    </xf>
    <xf numFmtId="0" fontId="18" fillId="0" borderId="0" xfId="0" applyFont="1" applyAlignment="1">
      <alignment horizontal="center" vertical="center"/>
    </xf>
    <xf numFmtId="0" fontId="19" fillId="0" borderId="0" xfId="0" applyFont="1" applyAlignment="1">
      <alignment vertical="center" wrapText="1"/>
    </xf>
    <xf numFmtId="0" fontId="20" fillId="0" borderId="0" xfId="0" applyFont="1" applyAlignment="1">
      <alignment horizontal="justify" vertical="center"/>
    </xf>
    <xf numFmtId="0" fontId="21" fillId="0" borderId="0" xfId="0" applyFont="1" applyAlignment="1">
      <alignment horizontal="justify" vertical="center"/>
    </xf>
    <xf numFmtId="0" fontId="20" fillId="0" borderId="0" xfId="0" applyFont="1" applyAlignment="1">
      <alignment horizontal="center" vertical="center"/>
    </xf>
    <xf numFmtId="0" fontId="4" fillId="2" borderId="1" xfId="0" applyFont="1" applyFill="1" applyBorder="1" applyAlignment="1">
      <alignment horizontal="center" vertical="center" wrapText="1"/>
    </xf>
    <xf numFmtId="0" fontId="1" fillId="4" borderId="1" xfId="0" applyFont="1" applyFill="1" applyBorder="1" applyAlignment="1">
      <alignment vertical="center"/>
    </xf>
    <xf numFmtId="0" fontId="4" fillId="4" borderId="1" xfId="0" applyFont="1" applyFill="1" applyBorder="1" applyAlignment="1">
      <alignment horizontal="right" vertical="center"/>
    </xf>
    <xf numFmtId="0" fontId="4" fillId="4" borderId="2" xfId="0" applyFont="1" applyFill="1" applyBorder="1" applyAlignment="1">
      <alignment horizontal="center" vertical="center"/>
    </xf>
    <xf numFmtId="0" fontId="4" fillId="4" borderId="1" xfId="0" applyFont="1" applyFill="1" applyBorder="1" applyAlignment="1">
      <alignment vertical="center" wrapText="1"/>
    </xf>
    <xf numFmtId="0" fontId="7" fillId="4" borderId="1" xfId="0" applyFont="1" applyFill="1" applyBorder="1" applyAlignment="1">
      <alignment horizontal="center" vertical="center"/>
    </xf>
    <xf numFmtId="43" fontId="2" fillId="4" borderId="1" xfId="5" applyFont="1" applyFill="1" applyBorder="1" applyAlignment="1">
      <alignment vertical="center"/>
    </xf>
    <xf numFmtId="0" fontId="4" fillId="4" borderId="1" xfId="0" applyFont="1" applyFill="1" applyBorder="1" applyAlignment="1">
      <alignment horizontal="center" vertical="center"/>
    </xf>
    <xf numFmtId="0" fontId="2" fillId="0" borderId="1" xfId="0" applyFont="1" applyBorder="1" applyAlignment="1">
      <alignment vertical="top" wrapText="1"/>
    </xf>
    <xf numFmtId="0" fontId="24" fillId="0" borderId="6" xfId="0" applyFont="1" applyBorder="1" applyAlignment="1">
      <alignment vertical="center" wrapText="1"/>
    </xf>
    <xf numFmtId="0" fontId="1" fillId="0" borderId="0" xfId="0" applyFont="1" applyAlignment="1">
      <alignment horizontal="center" vertical="center"/>
    </xf>
    <xf numFmtId="0" fontId="7" fillId="4" borderId="1" xfId="0" applyFont="1" applyFill="1" applyBorder="1"/>
    <xf numFmtId="0" fontId="23" fillId="0" borderId="1" xfId="4" applyFont="1" applyBorder="1" applyAlignment="1">
      <alignment horizontal="center" vertical="center" wrapText="1"/>
    </xf>
    <xf numFmtId="4" fontId="1" fillId="0" borderId="0" xfId="1" applyNumberFormat="1" applyFont="1" applyAlignment="1">
      <alignment horizontal="center" vertical="center"/>
    </xf>
    <xf numFmtId="43" fontId="1" fillId="4" borderId="1" xfId="5" applyFont="1" applyFill="1" applyBorder="1" applyAlignment="1">
      <alignment vertical="center"/>
    </xf>
    <xf numFmtId="0" fontId="13" fillId="4" borderId="1" xfId="0" applyFont="1" applyFill="1" applyBorder="1" applyAlignment="1">
      <alignment vertical="center" wrapText="1"/>
    </xf>
    <xf numFmtId="43" fontId="12" fillId="2" borderId="1" xfId="5" applyFont="1" applyFill="1" applyBorder="1" applyAlignment="1">
      <alignment horizontal="center" vertical="center" wrapText="1"/>
    </xf>
    <xf numFmtId="0" fontId="70" fillId="15" borderId="6" xfId="0" applyFont="1" applyFill="1" applyBorder="1" applyAlignment="1">
      <alignment horizontal="left" vertical="center" wrapText="1"/>
    </xf>
    <xf numFmtId="0" fontId="7" fillId="4" borderId="1" xfId="0" applyFont="1" applyFill="1" applyBorder="1" applyAlignment="1">
      <alignment horizontal="right" vertical="center"/>
    </xf>
    <xf numFmtId="0" fontId="1" fillId="0" borderId="5" xfId="0" applyFont="1" applyBorder="1" applyAlignment="1" applyProtection="1">
      <alignment horizontal="center" vertical="center" wrapText="1"/>
      <protection locked="0"/>
    </xf>
    <xf numFmtId="0" fontId="1" fillId="0" borderId="1" xfId="0" applyFont="1" applyBorder="1" applyAlignment="1">
      <alignment horizontal="left" vertical="center" wrapText="1"/>
    </xf>
    <xf numFmtId="0" fontId="1" fillId="0" borderId="1" xfId="4" applyBorder="1" applyAlignment="1">
      <alignment vertical="top" wrapText="1"/>
    </xf>
    <xf numFmtId="0" fontId="24" fillId="0" borderId="1" xfId="0" applyFont="1" applyBorder="1" applyAlignment="1">
      <alignment vertical="center" wrapText="1"/>
    </xf>
    <xf numFmtId="0" fontId="12" fillId="2" borderId="2" xfId="0" applyFont="1" applyFill="1" applyBorder="1" applyAlignment="1">
      <alignment horizontal="center" vertical="center" wrapText="1"/>
    </xf>
    <xf numFmtId="0" fontId="1" fillId="0" borderId="6" xfId="7" applyBorder="1" applyAlignment="1">
      <alignment horizontal="left" vertical="center" wrapText="1"/>
    </xf>
    <xf numFmtId="0" fontId="1" fillId="0" borderId="6" xfId="4" applyBorder="1" applyAlignment="1">
      <alignment vertical="top" wrapText="1"/>
    </xf>
    <xf numFmtId="0" fontId="1" fillId="0" borderId="1" xfId="0" applyFont="1" applyBorder="1" applyAlignment="1">
      <alignment horizontal="left" vertical="center"/>
    </xf>
    <xf numFmtId="0" fontId="4" fillId="4" borderId="6" xfId="0" applyFont="1" applyFill="1" applyBorder="1" applyAlignment="1">
      <alignment vertical="center" wrapText="1"/>
    </xf>
    <xf numFmtId="0" fontId="13" fillId="4" borderId="1" xfId="0" applyFont="1" applyFill="1" applyBorder="1" applyAlignment="1">
      <alignment horizontal="center" vertical="center"/>
    </xf>
    <xf numFmtId="0" fontId="12" fillId="2" borderId="2" xfId="0" applyFont="1" applyFill="1" applyBorder="1" applyAlignment="1">
      <alignment horizontal="center" vertical="center"/>
    </xf>
    <xf numFmtId="0" fontId="70" fillId="15" borderId="1" xfId="0" applyFont="1" applyFill="1" applyBorder="1" applyAlignment="1">
      <alignment horizontal="left"/>
    </xf>
    <xf numFmtId="0" fontId="71" fillId="0" borderId="1" xfId="0" applyFont="1" applyBorder="1" applyAlignment="1">
      <alignment horizontal="left" vertical="center" wrapText="1"/>
    </xf>
    <xf numFmtId="0" fontId="23" fillId="0" borderId="6" xfId="0" applyFont="1" applyBorder="1" applyAlignment="1">
      <alignment horizontal="center" vertical="center" wrapText="1"/>
    </xf>
    <xf numFmtId="43" fontId="2" fillId="4" borderId="1" xfId="5" applyFont="1" applyFill="1" applyBorder="1" applyAlignment="1">
      <alignment horizontal="center" vertical="center"/>
    </xf>
    <xf numFmtId="0" fontId="6" fillId="0" borderId="6" xfId="0" applyFont="1" applyBorder="1" applyAlignment="1">
      <alignment vertical="top" wrapText="1"/>
    </xf>
    <xf numFmtId="0" fontId="4" fillId="4" borderId="8" xfId="0" applyFont="1" applyFill="1" applyBorder="1" applyAlignment="1">
      <alignment horizontal="center" vertical="center"/>
    </xf>
    <xf numFmtId="0" fontId="70" fillId="15" borderId="1" xfId="0" applyFont="1" applyFill="1" applyBorder="1" applyAlignment="1">
      <alignment horizontal="left" vertical="center" wrapText="1"/>
    </xf>
    <xf numFmtId="0" fontId="1" fillId="0" borderId="4" xfId="0" applyFont="1" applyBorder="1" applyAlignment="1">
      <alignment horizontal="center" vertical="center"/>
    </xf>
    <xf numFmtId="0" fontId="23" fillId="0" borderId="1" xfId="0" applyFont="1" applyBorder="1" applyAlignment="1">
      <alignment horizontal="center" vertical="center" wrapText="1"/>
    </xf>
    <xf numFmtId="43" fontId="1" fillId="0" borderId="1" xfId="5" applyFont="1" applyFill="1" applyBorder="1" applyAlignment="1">
      <alignment horizontal="center" vertical="center"/>
    </xf>
    <xf numFmtId="0" fontId="71" fillId="0" borderId="6" xfId="0" applyFont="1" applyBorder="1" applyAlignment="1">
      <alignment horizontal="left" vertical="center" wrapText="1"/>
    </xf>
    <xf numFmtId="0" fontId="72" fillId="4" borderId="1" xfId="0" applyFont="1" applyFill="1" applyBorder="1" applyAlignment="1">
      <alignment horizontal="center" vertical="center"/>
    </xf>
    <xf numFmtId="0" fontId="73" fillId="0" borderId="1" xfId="0" applyFont="1" applyBorder="1" applyAlignment="1">
      <alignment horizontal="left" vertical="center" wrapText="1"/>
    </xf>
    <xf numFmtId="0" fontId="1" fillId="0" borderId="1" xfId="0" applyFont="1" applyBorder="1" applyAlignment="1">
      <alignment vertical="top"/>
    </xf>
    <xf numFmtId="0" fontId="1" fillId="0" borderId="2" xfId="0" applyFont="1" applyBorder="1" applyAlignment="1">
      <alignment vertical="top" wrapText="1"/>
    </xf>
    <xf numFmtId="0" fontId="1" fillId="16" borderId="1" xfId="0" applyFont="1" applyFill="1" applyBorder="1" applyAlignment="1">
      <alignment horizontal="left" vertical="top"/>
    </xf>
    <xf numFmtId="0" fontId="12" fillId="2" borderId="10" xfId="0" applyFont="1" applyFill="1" applyBorder="1" applyAlignment="1">
      <alignment horizontal="center" vertical="center"/>
    </xf>
    <xf numFmtId="0" fontId="12" fillId="2" borderId="10" xfId="0" applyFont="1" applyFill="1" applyBorder="1" applyAlignment="1">
      <alignment horizontal="center" vertical="center" wrapText="1"/>
    </xf>
    <xf numFmtId="43" fontId="12" fillId="2" borderId="6" xfId="5" applyFont="1" applyFill="1" applyBorder="1" applyAlignment="1">
      <alignment horizontal="center" vertical="center" wrapText="1"/>
    </xf>
    <xf numFmtId="0" fontId="4" fillId="0" borderId="24" xfId="0" applyFont="1" applyBorder="1" applyAlignment="1">
      <alignment vertical="center"/>
    </xf>
    <xf numFmtId="0" fontId="4" fillId="0" borderId="25" xfId="0" applyFont="1" applyBorder="1" applyAlignment="1">
      <alignment vertical="center"/>
    </xf>
    <xf numFmtId="0" fontId="1" fillId="0" borderId="25" xfId="0" applyFont="1" applyBorder="1" applyAlignment="1">
      <alignment vertical="center"/>
    </xf>
    <xf numFmtId="0" fontId="1" fillId="0" borderId="25" xfId="0" applyFont="1" applyBorder="1" applyAlignment="1">
      <alignment horizontal="center" vertical="center"/>
    </xf>
    <xf numFmtId="0" fontId="1" fillId="0" borderId="26" xfId="0" applyFont="1" applyBorder="1" applyAlignment="1">
      <alignment vertical="center"/>
    </xf>
    <xf numFmtId="0" fontId="12" fillId="2" borderId="27" xfId="0" applyFont="1" applyFill="1" applyBorder="1" applyAlignment="1">
      <alignment horizontal="center" vertical="center"/>
    </xf>
    <xf numFmtId="0" fontId="12" fillId="2" borderId="28" xfId="0" applyFont="1" applyFill="1" applyBorder="1" applyAlignment="1">
      <alignment horizontal="center" vertical="center" wrapText="1"/>
    </xf>
    <xf numFmtId="0" fontId="12" fillId="2" borderId="28" xfId="0" applyFont="1" applyFill="1" applyBorder="1" applyAlignment="1">
      <alignment horizontal="center" vertical="center"/>
    </xf>
    <xf numFmtId="0" fontId="12" fillId="2" borderId="29"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30" xfId="0" applyFont="1" applyFill="1" applyBorder="1" applyAlignment="1">
      <alignment horizontal="center" vertical="center"/>
    </xf>
    <xf numFmtId="0" fontId="1" fillId="0" borderId="7" xfId="0" applyFont="1" applyBorder="1" applyAlignment="1">
      <alignment horizontal="center" vertical="center"/>
    </xf>
    <xf numFmtId="0" fontId="1" fillId="0" borderId="31" xfId="0" applyFont="1" applyBorder="1" applyAlignment="1">
      <alignment horizontal="center" vertical="center"/>
    </xf>
    <xf numFmtId="164" fontId="5" fillId="0" borderId="32" xfId="1" applyNumberFormat="1" applyFont="1" applyBorder="1"/>
    <xf numFmtId="0" fontId="4" fillId="4" borderId="33" xfId="0" applyFont="1" applyFill="1" applyBorder="1" applyAlignment="1">
      <alignment horizontal="center" vertical="center"/>
    </xf>
    <xf numFmtId="0" fontId="4" fillId="4" borderId="35" xfId="0" applyFont="1" applyFill="1" applyBorder="1" applyAlignment="1">
      <alignment horizontal="center" vertical="center"/>
    </xf>
    <xf numFmtId="0" fontId="1" fillId="0" borderId="32" xfId="0" applyFont="1" applyBorder="1" applyAlignment="1">
      <alignment vertical="center"/>
    </xf>
    <xf numFmtId="0" fontId="1" fillId="4" borderId="36" xfId="0" applyFont="1" applyFill="1" applyBorder="1" applyAlignment="1">
      <alignment vertical="center"/>
    </xf>
    <xf numFmtId="0" fontId="1" fillId="4" borderId="37" xfId="0" applyFont="1" applyFill="1" applyBorder="1" applyAlignment="1">
      <alignment vertical="center"/>
    </xf>
    <xf numFmtId="0" fontId="1" fillId="0" borderId="26" xfId="0" applyFont="1" applyBorder="1" applyAlignment="1">
      <alignment horizontal="center" vertical="center"/>
    </xf>
    <xf numFmtId="0" fontId="70" fillId="15" borderId="7" xfId="0" applyFont="1" applyFill="1" applyBorder="1" applyAlignment="1">
      <alignment horizontal="left" vertical="center" wrapText="1"/>
    </xf>
    <xf numFmtId="0" fontId="74" fillId="0" borderId="0" xfId="0" applyFont="1" applyAlignment="1">
      <alignment vertical="center" wrapText="1"/>
    </xf>
    <xf numFmtId="0" fontId="75" fillId="0" borderId="0" xfId="0" applyFont="1" applyAlignment="1">
      <alignment vertical="center" wrapText="1"/>
    </xf>
    <xf numFmtId="4" fontId="1" fillId="0" borderId="1" xfId="2" applyNumberFormat="1" applyFont="1" applyFill="1" applyBorder="1" applyAlignment="1">
      <alignment horizontal="center" vertical="center"/>
    </xf>
    <xf numFmtId="0" fontId="2" fillId="0" borderId="0" xfId="0" applyFont="1" applyAlignment="1">
      <alignment vertical="center"/>
    </xf>
    <xf numFmtId="4" fontId="1" fillId="3" borderId="30" xfId="2" applyNumberFormat="1" applyFont="1" applyFill="1" applyBorder="1" applyAlignment="1" applyProtection="1">
      <alignment horizontal="center" vertical="center"/>
      <protection locked="0"/>
    </xf>
    <xf numFmtId="0" fontId="70" fillId="15" borderId="30" xfId="0" applyFont="1" applyFill="1" applyBorder="1" applyAlignment="1" applyProtection="1">
      <alignment horizontal="left" vertical="center" wrapText="1"/>
      <protection locked="0"/>
    </xf>
    <xf numFmtId="0" fontId="13" fillId="4" borderId="30" xfId="0" applyFont="1" applyFill="1" applyBorder="1" applyAlignment="1" applyProtection="1">
      <alignment horizontal="center" vertical="center"/>
      <protection locked="0"/>
    </xf>
    <xf numFmtId="43" fontId="2" fillId="3" borderId="30" xfId="5" applyFont="1" applyFill="1" applyBorder="1" applyAlignment="1" applyProtection="1">
      <alignment horizontal="center" vertical="center"/>
      <protection locked="0"/>
    </xf>
    <xf numFmtId="43" fontId="2" fillId="4" borderId="30" xfId="5" applyFont="1" applyFill="1" applyBorder="1" applyAlignment="1" applyProtection="1">
      <alignment horizontal="center" vertical="center"/>
      <protection locked="0"/>
    </xf>
    <xf numFmtId="9" fontId="2" fillId="3" borderId="34" xfId="3" applyFont="1" applyFill="1" applyBorder="1" applyAlignment="1" applyProtection="1">
      <alignment horizontal="center" vertical="center"/>
      <protection locked="0"/>
    </xf>
    <xf numFmtId="0" fontId="4" fillId="4" borderId="38" xfId="0" applyFont="1" applyFill="1" applyBorder="1" applyAlignment="1" applyProtection="1">
      <alignment horizontal="center" vertical="center"/>
      <protection locked="0"/>
    </xf>
    <xf numFmtId="4" fontId="1" fillId="3" borderId="1" xfId="2" applyNumberFormat="1" applyFont="1" applyFill="1" applyBorder="1" applyAlignment="1" applyProtection="1">
      <alignment horizontal="center" vertical="center"/>
      <protection locked="0"/>
    </xf>
    <xf numFmtId="0" fontId="70" fillId="15" borderId="6" xfId="0" applyFont="1" applyFill="1" applyBorder="1" applyAlignment="1" applyProtection="1">
      <alignment horizontal="left" vertical="center" wrapText="1"/>
      <protection locked="0"/>
    </xf>
    <xf numFmtId="0" fontId="13" fillId="4" borderId="1" xfId="0" applyFont="1" applyFill="1" applyBorder="1" applyAlignment="1" applyProtection="1">
      <alignment horizontal="center" vertical="center"/>
      <protection locked="0"/>
    </xf>
    <xf numFmtId="0" fontId="70" fillId="15" borderId="1" xfId="0" applyFont="1" applyFill="1" applyBorder="1" applyAlignment="1" applyProtection="1">
      <alignment horizontal="left" vertical="center" wrapText="1"/>
      <protection locked="0"/>
    </xf>
    <xf numFmtId="0" fontId="72" fillId="4" borderId="1" xfId="0" applyFont="1" applyFill="1" applyBorder="1" applyAlignment="1" applyProtection="1">
      <alignment horizontal="center" vertical="center"/>
      <protection locked="0"/>
    </xf>
    <xf numFmtId="43" fontId="2" fillId="4" borderId="1" xfId="5" applyFont="1" applyFill="1" applyBorder="1" applyAlignment="1" applyProtection="1">
      <alignment horizontal="center" vertical="center"/>
      <protection locked="0"/>
    </xf>
    <xf numFmtId="0" fontId="19" fillId="0" borderId="0" xfId="0" applyFont="1" applyAlignment="1">
      <alignment horizontal="center" vertical="center" wrapText="1"/>
    </xf>
    <xf numFmtId="0" fontId="24" fillId="0" borderId="0" xfId="0" applyFont="1" applyAlignment="1">
      <alignment horizontal="left" vertical="center" wrapText="1"/>
    </xf>
  </cellXfs>
  <cellStyles count="9179">
    <cellStyle name="CalculAccessoires" xfId="8" xr:uid="{9F9C5E58-75B0-497E-A51E-C694D19CBC67}"/>
    <cellStyle name="CompensationDim" xfId="9" xr:uid="{ED6F7CA1-89AA-44AB-8074-931EE057A043}"/>
    <cellStyle name="Definition" xfId="10" xr:uid="{8746A4FC-33E1-424C-83CD-7C4B93F00250}"/>
    <cellStyle name="DimUEnsArm" xfId="11" xr:uid="{8D27E220-094F-4073-A757-07C5AE34ECA0}"/>
    <cellStyle name="DimULigneArmoire" xfId="12" xr:uid="{B5E62B1B-543C-4C76-8C84-A3A17438AF8C}"/>
    <cellStyle name="DimULigneArmoireMasque" xfId="13" xr:uid="{E2739177-BAEA-4B48-878A-09DD2A13066B}"/>
    <cellStyle name="EnteteDevis" xfId="14" xr:uid="{33223C86-B5F0-439D-B70D-20DD428F8CC6}"/>
    <cellStyle name="EntreChapitre" xfId="15" xr:uid="{ABB08EAF-E5FB-413E-B2D9-3365DB39D9D0}"/>
    <cellStyle name="Euro" xfId="16" xr:uid="{7D88CC22-11F2-475D-B7F1-E552DEC1D31F}"/>
    <cellStyle name="Euro 2" xfId="17" xr:uid="{DB7063E5-9220-49F9-B4AE-1B85E46A9174}"/>
    <cellStyle name="Euro 2 2" xfId="18" xr:uid="{DB60D54D-D62E-4826-A308-0B1CAD6A0254}"/>
    <cellStyle name="Euro 2 3" xfId="19" xr:uid="{0C11BE0A-F915-47CD-8F84-08D0348BF1D0}"/>
    <cellStyle name="Euro 2 4" xfId="20" xr:uid="{E2AAA1F1-387D-449A-99DC-CB7118270707}"/>
    <cellStyle name="Euro 3" xfId="21" xr:uid="{72B4CC8A-9B2B-46C5-A460-213F195AAB8C}"/>
    <cellStyle name="Euro 3 2" xfId="22" xr:uid="{5276491D-C4A9-40BE-99F7-B183693678DD}"/>
    <cellStyle name="Euro 4" xfId="23" xr:uid="{92471417-C5E9-42E6-9355-3C8089ACEABC}"/>
    <cellStyle name="Euro 5" xfId="24" xr:uid="{27C142C0-90F8-4FFF-B429-500DBCA4456A}"/>
    <cellStyle name="Euro_DPGF Electricité BUREAUX CARRE DE SOIE K07050" xfId="25" xr:uid="{8AF0184C-92AF-4964-8CC9-B97D6F103B8B}"/>
    <cellStyle name="Excel Built-in Currency" xfId="26" xr:uid="{A7ACACDF-FF7F-4204-8EEB-94E73F6DCFF6}"/>
    <cellStyle name="Excel Built-in Normal" xfId="27" xr:uid="{A54B651E-0CE5-4B68-8750-B8CE79785007}"/>
    <cellStyle name="FamilleArmoire" xfId="28" xr:uid="{1AB2E6FA-37C6-4B3B-8603-5C3433FF4BAF}"/>
    <cellStyle name="FamilleLigneChap" xfId="29" xr:uid="{7A570ED2-3A44-40C8-ACE2-38249507466E}"/>
    <cellStyle name="FamilleLigneEns" xfId="30" xr:uid="{0D6B87B2-8656-43CD-8FE1-BFF7D52141CE}"/>
    <cellStyle name="FamilleLigneEnsComp" xfId="31" xr:uid="{EAB4FB83-5A06-45E8-AA8C-6F2A216ACEE4}"/>
    <cellStyle name="FamilleLigneSChap" xfId="32" xr:uid="{60DC9BC8-039F-4943-816D-14BDD679A536}"/>
    <cellStyle name="FamilleLigneSChap 2" xfId="33" xr:uid="{9BA5867F-4799-4537-993F-4E3B53EFF686}"/>
    <cellStyle name="FinCompose" xfId="34" xr:uid="{35E14FA3-1E9B-4CB1-9537-E09598CACDFA}"/>
    <cellStyle name="FinDevis" xfId="35" xr:uid="{827DAA21-2DF0-4703-93C6-5BF2B0F6A787}"/>
    <cellStyle name="FinEnsemble" xfId="36" xr:uid="{4A1896D0-9DE0-49EC-91EC-EC1938117E39}"/>
    <cellStyle name="FinSousChapitre" xfId="37" xr:uid="{FB3F232C-080E-4281-9309-75428774E427}"/>
    <cellStyle name="FoArmoire" xfId="38" xr:uid="{FDA69200-8305-4E0D-9FCF-C69E448539DE}"/>
    <cellStyle name="FoChapitre" xfId="39" xr:uid="{28FD7DFC-DF16-4BDA-9913-2C9FBBC28C51}"/>
    <cellStyle name="FoCompose" xfId="40" xr:uid="{D3E12487-68CF-414E-8688-65D5A5818190}"/>
    <cellStyle name="FoEnsemble" xfId="41" xr:uid="{E0CC9FFB-DDF2-4D01-B403-5890D0B5F9D9}"/>
    <cellStyle name="FOSChapitre" xfId="42" xr:uid="{A67E169C-0548-4449-B684-A460C2A14688}"/>
    <cellStyle name="FoTCompose" xfId="43" xr:uid="{ECEAE702-EFBD-4808-AF0C-6D40D5B97DBD}"/>
    <cellStyle name="FoTEnsemble" xfId="44" xr:uid="{A9056844-0ACE-4A73-937A-3D18EA0ECE1A}"/>
    <cellStyle name="FoTEtude" xfId="45" xr:uid="{3D627AD7-5534-4C04-97E4-FB66C0C7F161}"/>
    <cellStyle name="FoTLigneArmoire" xfId="46" xr:uid="{A8E922EF-FD66-4B6A-93DB-42BBB729DAAE}"/>
    <cellStyle name="FoTLigneChap" xfId="47" xr:uid="{C2C77E6D-3518-4CD2-ACA0-3C2C6313FF85}"/>
    <cellStyle name="FoTLigneSChap" xfId="48" xr:uid="{3FD47183-C278-4726-B830-6909484568B5}"/>
    <cellStyle name="FoUAr" xfId="49" xr:uid="{DD54D4B3-E2A7-4EFC-A8E9-AB80996F5FDA}"/>
    <cellStyle name="FoUArmoire" xfId="50" xr:uid="{422F5550-4596-488F-B9F8-46E8475241AB}"/>
    <cellStyle name="FoUCompose" xfId="51" xr:uid="{22887D88-E259-42DB-9146-47D52C6F45B1}"/>
    <cellStyle name="FoUComposeMasque" xfId="52" xr:uid="{777D6F41-5FD7-48E4-A869-B7F678217BDA}"/>
    <cellStyle name="FoUEnsArm" xfId="53" xr:uid="{4C223368-C910-4730-848C-3B0E0BB9DDC4}"/>
    <cellStyle name="FoUEnsArmMasque" xfId="54" xr:uid="{15FC6A51-E753-4A45-84A0-9CBF4A3896CC}"/>
    <cellStyle name="FoUEnsemble" xfId="55" xr:uid="{D61701E8-DC7C-48A0-8A81-2B17F00A0A8F}"/>
    <cellStyle name="FoUEnsembleMasque" xfId="56" xr:uid="{D6B40482-AAA1-4512-B128-54340E523F56}"/>
    <cellStyle name="FoUEtude" xfId="57" xr:uid="{0CFF59D6-E0C2-47DB-AD26-D2DD1E4299B2}"/>
    <cellStyle name="FoULigneArmoire" xfId="58" xr:uid="{D7B36DE1-1FD8-4C31-AA13-8F528181F58F}"/>
    <cellStyle name="FoULigneArmoireMasque" xfId="59" xr:uid="{A09DD1D8-A417-49E1-A1B8-B50123E8FA70}"/>
    <cellStyle name="FoULigneChap" xfId="60" xr:uid="{D6E9A742-BA69-41D7-84A8-B5492C37A818}"/>
    <cellStyle name="FoULigneChapMasque" xfId="61" xr:uid="{9E1E81F8-D1F5-40F6-9B97-E03D4CFC0CC6}"/>
    <cellStyle name="FoULigneSChap" xfId="62" xr:uid="{E641B62E-25E0-4073-9133-3C0A3CB22F40}"/>
    <cellStyle name="FoULigneSChapMasque" xfId="63" xr:uid="{AAFD5244-1830-49F5-B599-14EEFDE748DB}"/>
    <cellStyle name="FoUTCompose" xfId="64" xr:uid="{570879EC-B90C-4ABC-BF28-4D575A9C63CA}"/>
    <cellStyle name="FoUTEnsArm" xfId="65" xr:uid="{9F6DC0BA-EF3C-4A36-8DD3-09FF96D77315}"/>
    <cellStyle name="FoUTEnsemble" xfId="66" xr:uid="{C3B697EC-AFCF-47A7-805B-13ED28BB1F44}"/>
    <cellStyle name="LibelleChapitre" xfId="67" xr:uid="{E5EFF9B1-A3FA-48BC-B1C2-52E60496F24E}"/>
    <cellStyle name="LibelleChapitreBis" xfId="68" xr:uid="{28830A39-17AB-4D38-8039-4E01614EB97E}"/>
    <cellStyle name="LibelleLigneArmoire" xfId="69" xr:uid="{167D0930-ADF2-4518-80DB-53BABC6E70D7}"/>
    <cellStyle name="LibelleLigneChap" xfId="70" xr:uid="{95ED8965-5DE1-43C7-8C27-27193C86254C}"/>
    <cellStyle name="LibelleLigneCompose" xfId="71" xr:uid="{FF8B20B2-A06B-4E4D-9093-EC410D7028D2}"/>
    <cellStyle name="LibelleLigneEnsArm" xfId="72" xr:uid="{676EBC5F-D245-44AC-A662-D47BEE06A9E7}"/>
    <cellStyle name="LibelleLigneEnsemble" xfId="73" xr:uid="{2180049A-45DB-4163-9660-15FAABD6B888}"/>
    <cellStyle name="LibelleLigneSChap" xfId="74" xr:uid="{EA3AAD60-30A4-44EE-9388-88B83EBC3007}"/>
    <cellStyle name="LibelleReserve" xfId="75" xr:uid="{A2284012-7D1B-4FCA-AD09-A087CC8B68CB}"/>
    <cellStyle name="LibelleSChapitre" xfId="76" xr:uid="{B2904BD2-1DC0-435B-B664-578003BD9A78}"/>
    <cellStyle name="Lien hypertexte 2" xfId="77" xr:uid="{C1213450-4BBC-46CA-83FE-2A0DD5CA553D}"/>
    <cellStyle name="Lien hypertexte 3" xfId="78" xr:uid="{183A1B8D-F671-4017-B0E3-F904486C9340}"/>
    <cellStyle name="Lien hypertexte 3 2" xfId="79" xr:uid="{1CA8E377-335B-4F42-BDAF-1721159B5CD7}"/>
    <cellStyle name="LigneMasqueeArm" xfId="80" xr:uid="{B71AE375-F329-4771-A865-C6EE40A9D08C}"/>
    <cellStyle name="LigneRecap" xfId="81" xr:uid="{45B2BA09-7685-48F5-B472-9616E513752E}"/>
    <cellStyle name="LigneRecapFamille" xfId="82" xr:uid="{ED38F6B4-79D7-490C-BC1D-7E09781EBCD8}"/>
    <cellStyle name="Milliers" xfId="5" builtinId="3"/>
    <cellStyle name="Milliers 2" xfId="83" xr:uid="{5F057461-E533-4F6E-850B-25B399CBAF13}"/>
    <cellStyle name="Milliers 2 2" xfId="84" xr:uid="{24920426-56F7-472F-8AFF-DA840497161F}"/>
    <cellStyle name="Milliers 2 3" xfId="85" xr:uid="{A1375F7C-875A-4A39-9409-11300F38896B}"/>
    <cellStyle name="Milliers 2 4" xfId="86" xr:uid="{A369158E-0A34-4498-BEA4-5E029F3C8FFF}"/>
    <cellStyle name="Milliers 3" xfId="87" xr:uid="{8D1C8C60-704E-421C-957F-8F72A5BE6A98}"/>
    <cellStyle name="Milliers 3 10" xfId="88" xr:uid="{431AE808-6ACA-4F3A-B57D-67069EC408D3}"/>
    <cellStyle name="Milliers 3 10 2" xfId="89" xr:uid="{A9271527-7C4F-427B-A549-D9183E5AB344}"/>
    <cellStyle name="Milliers 3 10 2 2" xfId="90" xr:uid="{E2D6F7CE-9C22-4758-B7CF-4A18A94E0314}"/>
    <cellStyle name="Milliers 3 10 2 2 2" xfId="91" xr:uid="{77B25D80-C539-4DCE-A1E9-3C070675A3A2}"/>
    <cellStyle name="Milliers 3 10 2 2 2 2" xfId="8635" xr:uid="{6A6E001B-B37A-4BF4-A8B7-E921F7ED28F1}"/>
    <cellStyle name="Milliers 3 10 2 2 3" xfId="7514" xr:uid="{5DB3B5A2-CE89-4F5E-B06F-FEE7048950E3}"/>
    <cellStyle name="Milliers 3 10 2 3" xfId="92" xr:uid="{F1378E48-5D17-4F8D-BAC5-58CF34DAC8C2}"/>
    <cellStyle name="Milliers 3 10 2 3 2" xfId="8285" xr:uid="{D0D01DC7-F059-4DA5-96EF-F6C6E04FC49A}"/>
    <cellStyle name="Milliers 3 10 2 4" xfId="7164" xr:uid="{D5CB4984-6800-4A37-9BA8-0FB9CA4FFA39}"/>
    <cellStyle name="Milliers 3 10 3" xfId="93" xr:uid="{9556FDA0-311D-4DBF-A31D-1413CA42BB56}"/>
    <cellStyle name="Milliers 3 10 3 2" xfId="94" xr:uid="{7A815EF2-AD10-4C70-B44A-8BE80FD59CC5}"/>
    <cellStyle name="Milliers 3 10 3 2 2" xfId="8479" xr:uid="{A4227C2A-E7A2-43AE-9B18-255D8EF9F631}"/>
    <cellStyle name="Milliers 3 10 3 3" xfId="7358" xr:uid="{F070BD89-F9B2-4D2D-B85A-531A15B82085}"/>
    <cellStyle name="Milliers 3 10 4" xfId="95" xr:uid="{38830F83-11ED-4F2E-A92C-7AAFABAE0C16}"/>
    <cellStyle name="Milliers 3 10 4 2" xfId="96" xr:uid="{70EAAEA7-D2DD-4D7E-A7B7-F32E2ABEBF5D}"/>
    <cellStyle name="Milliers 3 10 4 2 2" xfId="8758" xr:uid="{AF4E3B83-3AAF-4FC9-B08D-58B7CF36D0CA}"/>
    <cellStyle name="Milliers 3 10 4 3" xfId="7638" xr:uid="{F6B6BAA7-03C5-47EC-9309-AFAF0A69C60F}"/>
    <cellStyle name="Milliers 3 10 5" xfId="97" xr:uid="{34BD998F-AF22-4DBB-A41C-5A9B9EB7F322}"/>
    <cellStyle name="Milliers 3 10 5 2" xfId="98" xr:uid="{1BCDA9AF-91B4-412A-BD83-6A64DC72D527}"/>
    <cellStyle name="Milliers 3 10 5 2 2" xfId="8967" xr:uid="{EC1F117A-13F1-4345-867D-64F1DFA8186E}"/>
    <cellStyle name="Milliers 3 10 5 3" xfId="7849" xr:uid="{F9B8D8B4-0E68-4B42-BDCE-AFBC84A5103E}"/>
    <cellStyle name="Milliers 3 10 6" xfId="99" xr:uid="{C3C858B5-4C0E-4799-9180-B141BAC92CBB}"/>
    <cellStyle name="Milliers 3 10 6 2" xfId="8129" xr:uid="{84A3EED2-D1A2-48D6-AD50-4C044E128BB0}"/>
    <cellStyle name="Milliers 3 10 7" xfId="7008" xr:uid="{C31021FA-B1B0-49B2-A903-64D778F15733}"/>
    <cellStyle name="Milliers 3 11" xfId="100" xr:uid="{1CB01596-871D-4FC6-A9C7-EF5739E7766D}"/>
    <cellStyle name="Milliers 3 11 2" xfId="101" xr:uid="{40913566-6391-4CA2-BFF9-3D10E94BC7EB}"/>
    <cellStyle name="Milliers 3 11 2 2" xfId="102" xr:uid="{9B26F8EB-04BB-4A83-986D-5AC2E10BB89A}"/>
    <cellStyle name="Milliers 3 11 2 2 2" xfId="103" xr:uid="{E9876CCD-F721-4E00-A7C6-1675C795DFE2}"/>
    <cellStyle name="Milliers 3 11 2 2 2 2" xfId="8661" xr:uid="{E278EA27-0A80-4084-8D43-8DA07E6C5995}"/>
    <cellStyle name="Milliers 3 11 2 2 3" xfId="7540" xr:uid="{47EF6527-4AC7-40A9-910F-59921B657946}"/>
    <cellStyle name="Milliers 3 11 2 3" xfId="104" xr:uid="{2838F792-2509-43ED-A63F-E2AFCEF13B5C}"/>
    <cellStyle name="Milliers 3 11 2 3 2" xfId="8311" xr:uid="{D2F8A0AB-948F-4E4F-84CA-D3E61CC6A6FE}"/>
    <cellStyle name="Milliers 3 11 2 4" xfId="7190" xr:uid="{A57F437F-6812-4E06-B2DD-ED22C78EA0C1}"/>
    <cellStyle name="Milliers 3 11 3" xfId="105" xr:uid="{1F93C783-43C5-4600-9B4E-6523067E3684}"/>
    <cellStyle name="Milliers 3 11 3 2" xfId="106" xr:uid="{3C6349D3-4698-4CF4-8587-CFBC3C420457}"/>
    <cellStyle name="Milliers 3 11 3 2 2" xfId="8505" xr:uid="{5595DF6F-7498-41FC-98B8-866F13E5B018}"/>
    <cellStyle name="Milliers 3 11 3 3" xfId="7384" xr:uid="{79289598-62E9-4EDA-BCA4-2618389D6C2E}"/>
    <cellStyle name="Milliers 3 11 4" xfId="107" xr:uid="{96EAD8B2-C868-4C15-ABDD-EDC73910EF03}"/>
    <cellStyle name="Milliers 3 11 4 2" xfId="108" xr:uid="{57AFAF87-9195-4B00-8D43-EDD5A39CD6A0}"/>
    <cellStyle name="Milliers 3 11 4 2 2" xfId="8759" xr:uid="{63B3DDDC-76A3-407B-B988-1097A76AFD76}"/>
    <cellStyle name="Milliers 3 11 4 3" xfId="7639" xr:uid="{2E5AD2F2-ED81-4CD7-87BD-7550DC67E16A}"/>
    <cellStyle name="Milliers 3 11 5" xfId="109" xr:uid="{402F4C4F-8BB2-4FE0-B989-22DB2EAF3CDD}"/>
    <cellStyle name="Milliers 3 11 5 2" xfId="110" xr:uid="{A8235D85-1D6A-4827-BBB1-693F327FB14D}"/>
    <cellStyle name="Milliers 3 11 5 2 2" xfId="8968" xr:uid="{04178138-CE43-4F55-B21F-CDF1F7AB65A4}"/>
    <cellStyle name="Milliers 3 11 5 3" xfId="7850" xr:uid="{FA06AE56-BB20-4F2E-A4F4-A9C7993BF299}"/>
    <cellStyle name="Milliers 3 11 6" xfId="111" xr:uid="{6C030E05-FC0D-4CF3-9A71-A9C60C26D457}"/>
    <cellStyle name="Milliers 3 11 6 2" xfId="8155" xr:uid="{AAD3024F-4930-4AA2-95FC-547B8407F970}"/>
    <cellStyle name="Milliers 3 11 7" xfId="7034" xr:uid="{D5E9DC46-3F90-4315-BF66-5745D5D18161}"/>
    <cellStyle name="Milliers 3 12" xfId="112" xr:uid="{3D139A18-0591-4A21-8595-0F5201240E51}"/>
    <cellStyle name="Milliers 3 12 2" xfId="113" xr:uid="{4D389B2D-DB7D-464D-9B26-B75FDEDDCDC2}"/>
    <cellStyle name="Milliers 3 12 2 2" xfId="114" xr:uid="{63E6DAAE-E616-4E92-A556-8B567D85BBA7}"/>
    <cellStyle name="Milliers 3 12 2 2 2" xfId="8719" xr:uid="{4870BB79-8BB7-4C8D-A0D7-3E7502B5BEBA}"/>
    <cellStyle name="Milliers 3 12 2 3" xfId="7598" xr:uid="{40BB0A86-A986-45FA-AC79-CF1890EF4597}"/>
    <cellStyle name="Milliers 3 12 3" xfId="115" xr:uid="{8F1F698B-131C-495C-986B-D49F2BB7CAE5}"/>
    <cellStyle name="Milliers 3 12 3 2" xfId="116" xr:uid="{2DF21578-6434-4B9F-B793-736FB9E6B755}"/>
    <cellStyle name="Milliers 3 12 3 2 2" xfId="8760" xr:uid="{BBA5E05C-A79F-467F-A325-EA3242058203}"/>
    <cellStyle name="Milliers 3 12 3 3" xfId="7640" xr:uid="{8DFC3764-FC7E-433C-82BC-662DCDB49518}"/>
    <cellStyle name="Milliers 3 12 4" xfId="117" xr:uid="{B901BD8C-39C4-4568-94A5-21046F0E82B9}"/>
    <cellStyle name="Milliers 3 12 4 2" xfId="118" xr:uid="{D7A755AA-3BA8-4086-9B6F-256A067D52E5}"/>
    <cellStyle name="Milliers 3 12 4 2 2" xfId="8969" xr:uid="{A0D51371-1CD7-4DED-AACD-F09769547835}"/>
    <cellStyle name="Milliers 3 12 4 3" xfId="7851" xr:uid="{6001F049-693D-40B6-84BA-35839B663C10}"/>
    <cellStyle name="Milliers 3 12 5" xfId="119" xr:uid="{0729C89D-F2CE-4F61-B261-02E176FFE633}"/>
    <cellStyle name="Milliers 3 12 5 2" xfId="8369" xr:uid="{CA77D2B2-75B3-495D-9AD7-422D2C8A0A31}"/>
    <cellStyle name="Milliers 3 12 6" xfId="7248" xr:uid="{9E031A83-9820-4FA3-AA91-751914A022ED}"/>
    <cellStyle name="Milliers 3 13" xfId="120" xr:uid="{C33D9B79-1F53-442D-901D-18C90F1ACB8E}"/>
    <cellStyle name="Milliers 3 13 2" xfId="121" xr:uid="{F95F2946-576C-488C-AE27-716538ED23AD}"/>
    <cellStyle name="Milliers 3 13 2 2" xfId="122" xr:uid="{99CEF4DC-F738-4B03-B95F-084E34B965FD}"/>
    <cellStyle name="Milliers 3 13 2 2 2" xfId="8563" xr:uid="{7420D863-8F7B-4F1C-88FB-EE101E76B954}"/>
    <cellStyle name="Milliers 3 13 2 3" xfId="7442" xr:uid="{DB134C0F-E324-4F2C-85A7-027A1D8D4620}"/>
    <cellStyle name="Milliers 3 13 3" xfId="123" xr:uid="{9A674FDF-63FB-4FA3-85AC-F1C075D458C3}"/>
    <cellStyle name="Milliers 3 13 3 2" xfId="124" xr:uid="{7F04272A-618F-4984-8EB8-5F5F35C5D6FD}"/>
    <cellStyle name="Milliers 3 13 3 2 2" xfId="8761" xr:uid="{67A8A50A-8C8A-4C11-B17D-F5A22888DF53}"/>
    <cellStyle name="Milliers 3 13 3 3" xfId="7641" xr:uid="{DF46BDEE-6A13-49CD-AAF6-D1ED34D77414}"/>
    <cellStyle name="Milliers 3 13 4" xfId="125" xr:uid="{DC8C9AD1-C827-4F91-B015-25713E361A71}"/>
    <cellStyle name="Milliers 3 13 4 2" xfId="126" xr:uid="{2F2ABF61-18FB-49E7-9C18-5CAF628C1AF0}"/>
    <cellStyle name="Milliers 3 13 4 2 2" xfId="8970" xr:uid="{5AE2CE2C-A850-44FD-8760-8726CBD14DDE}"/>
    <cellStyle name="Milliers 3 13 4 3" xfId="7852" xr:uid="{59537334-D90D-4AB0-B3EC-DB1FF5BC0FE8}"/>
    <cellStyle name="Milliers 3 13 5" xfId="127" xr:uid="{DD974AB0-2742-47E3-917A-4DCF2E36DBDA}"/>
    <cellStyle name="Milliers 3 13 5 2" xfId="8213" xr:uid="{2C7E2934-C49D-4369-ABFF-C95775FA4EF4}"/>
    <cellStyle name="Milliers 3 13 6" xfId="7092" xr:uid="{C5472575-3BF6-4B94-81EE-D7937259EFB4}"/>
    <cellStyle name="Milliers 3 14" xfId="128" xr:uid="{B807BFC9-E868-44E5-AB19-BABF747A8D80}"/>
    <cellStyle name="Milliers 3 14 2" xfId="129" xr:uid="{DF43F5E9-34B4-4FDE-B163-DB42828D40F9}"/>
    <cellStyle name="Milliers 3 14 2 2" xfId="8407" xr:uid="{2609C619-4DD3-43F0-B79C-C224862AFD4E}"/>
    <cellStyle name="Milliers 3 14 3" xfId="7286" xr:uid="{E1580BFC-B931-4AF7-AD3D-F6DDAD06196A}"/>
    <cellStyle name="Milliers 3 15" xfId="130" xr:uid="{1D073F1E-A2BB-4617-BE7B-98AFDCCA52CF}"/>
    <cellStyle name="Milliers 3 15 2" xfId="131" xr:uid="{2F51D575-06C3-4BD6-85F0-81C2FCC09705}"/>
    <cellStyle name="Milliers 3 15 2 2" xfId="8757" xr:uid="{F913C152-FE8A-4C02-AEA8-D15CE42ABFB0}"/>
    <cellStyle name="Milliers 3 15 3" xfId="7637" xr:uid="{5335B604-B456-4207-8F32-EBA1F4CCCF8E}"/>
    <cellStyle name="Milliers 3 16" xfId="132" xr:uid="{BBCB6B4F-F17A-4FD9-891A-BE17A6BEAB49}"/>
    <cellStyle name="Milliers 3 16 2" xfId="133" xr:uid="{912293BB-4BF4-44E0-81E8-F1B273C2739C}"/>
    <cellStyle name="Milliers 3 16 2 2" xfId="8966" xr:uid="{D07F67CD-95BC-404F-8988-35DC789F42E3}"/>
    <cellStyle name="Milliers 3 16 3" xfId="7848" xr:uid="{7BCB53FB-398C-4B47-B193-79D01303D912}"/>
    <cellStyle name="Milliers 3 17" xfId="134" xr:uid="{55420D93-F4A9-4145-8F73-85B4F868A6F8}"/>
    <cellStyle name="Milliers 3 17 2" xfId="8057" xr:uid="{6A0B30B6-4A79-4046-B3C8-C6E3FF485B78}"/>
    <cellStyle name="Milliers 3 18" xfId="135" xr:uid="{FC87EB86-2895-4998-BA6B-E7F771BE0AD1}"/>
    <cellStyle name="Milliers 3 18 2" xfId="6896" xr:uid="{9FB6AECD-5C3D-4BE1-9345-114FBCD56DF8}"/>
    <cellStyle name="Milliers 3 2" xfId="136" xr:uid="{9016ECFB-AC12-4783-AC3A-3C25704B037C}"/>
    <cellStyle name="Milliers 3 2 10" xfId="137" xr:uid="{31945C69-6338-477C-BA72-85CB18AC6D37}"/>
    <cellStyle name="Milliers 3 2 10 2" xfId="138" xr:uid="{1B679CDD-A715-4C6B-84EC-7FEA40AC4788}"/>
    <cellStyle name="Milliers 3 2 10 2 2" xfId="139" xr:uid="{DEB463B1-92B9-4E88-B21E-676723AC9603}"/>
    <cellStyle name="Milliers 3 2 10 2 2 2" xfId="140" xr:uid="{2477D070-89EE-45F9-B4C3-0026FA2D11AC}"/>
    <cellStyle name="Milliers 3 2 10 2 2 2 2" xfId="8662" xr:uid="{647EDC42-5874-446F-BED7-E675E7AF505A}"/>
    <cellStyle name="Milliers 3 2 10 2 2 3" xfId="7541" xr:uid="{6B177DD1-26CA-4FEA-8C91-B650B4EE6FD9}"/>
    <cellStyle name="Milliers 3 2 10 2 3" xfId="141" xr:uid="{D0C774FD-B807-4BEA-9FA4-AA2F1636A1E4}"/>
    <cellStyle name="Milliers 3 2 10 2 3 2" xfId="8312" xr:uid="{85569168-CB03-4F5D-8D82-2A5A3454896C}"/>
    <cellStyle name="Milliers 3 2 10 2 4" xfId="7191" xr:uid="{2AA60D05-1013-4D46-BE8C-9971FAAB48E6}"/>
    <cellStyle name="Milliers 3 2 10 3" xfId="142" xr:uid="{243C8A61-1C5B-4300-BA7C-6B3959E69174}"/>
    <cellStyle name="Milliers 3 2 10 3 2" xfId="143" xr:uid="{958E4E06-4C6E-4953-96BE-8AAF9B2FE896}"/>
    <cellStyle name="Milliers 3 2 10 3 2 2" xfId="8506" xr:uid="{5B09770B-5A45-4C12-9AB7-DF670C44E4E0}"/>
    <cellStyle name="Milliers 3 2 10 3 3" xfId="7385" xr:uid="{E7C56722-6596-42A5-87BB-70BB6B391389}"/>
    <cellStyle name="Milliers 3 2 10 4" xfId="144" xr:uid="{4B73F9DF-4882-4C66-AFFA-CE515A7CD539}"/>
    <cellStyle name="Milliers 3 2 10 4 2" xfId="145" xr:uid="{626FE245-27F2-4692-968E-7897C52D3CDB}"/>
    <cellStyle name="Milliers 3 2 10 4 2 2" xfId="8763" xr:uid="{D688D5A1-E3D2-4932-B87F-C09B775BC264}"/>
    <cellStyle name="Milliers 3 2 10 4 3" xfId="7643" xr:uid="{A6EB787A-8F2B-4EAE-8589-7176C63E076F}"/>
    <cellStyle name="Milliers 3 2 10 5" xfId="146" xr:uid="{22B22C03-AF4D-4419-8231-CBCADC33CCA4}"/>
    <cellStyle name="Milliers 3 2 10 5 2" xfId="147" xr:uid="{AB039657-5043-4242-B041-368218C4E136}"/>
    <cellStyle name="Milliers 3 2 10 5 2 2" xfId="8972" xr:uid="{E69C403A-C2FA-4471-A2C0-714C469D319F}"/>
    <cellStyle name="Milliers 3 2 10 5 3" xfId="7854" xr:uid="{35E3974D-F149-4166-98D9-33B73BE54E98}"/>
    <cellStyle name="Milliers 3 2 10 6" xfId="148" xr:uid="{D0E2D8DC-620A-4C88-8019-C57FBA6AFD06}"/>
    <cellStyle name="Milliers 3 2 10 6 2" xfId="8156" xr:uid="{93B08AF5-FE54-4D23-B47A-A28AA4E3DE89}"/>
    <cellStyle name="Milliers 3 2 10 7" xfId="7035" xr:uid="{AEF2A06E-ECF0-4693-98F7-B4198AC83E42}"/>
    <cellStyle name="Milliers 3 2 11" xfId="149" xr:uid="{90DE807C-D68A-484A-B90F-6A37057B3F6B}"/>
    <cellStyle name="Milliers 3 2 11 2" xfId="150" xr:uid="{B015834C-D6E7-4B7F-A4B9-05E0EADC3A5F}"/>
    <cellStyle name="Milliers 3 2 11 2 2" xfId="151" xr:uid="{039EEFBD-090E-496B-8260-7BD51D73BFB0}"/>
    <cellStyle name="Milliers 3 2 11 2 2 2" xfId="8720" xr:uid="{6EB4AD78-890A-41DF-9705-FCACC748F95A}"/>
    <cellStyle name="Milliers 3 2 11 2 3" xfId="7599" xr:uid="{4CB1C850-B1FA-435B-8A72-F738E0D0A57F}"/>
    <cellStyle name="Milliers 3 2 11 3" xfId="152" xr:uid="{ADAB4E0D-DA7D-4D36-B48A-B2DDE9FD2181}"/>
    <cellStyle name="Milliers 3 2 11 3 2" xfId="153" xr:uid="{91F70478-A6E0-46B1-9E55-DD7C961A29E0}"/>
    <cellStyle name="Milliers 3 2 11 3 2 2" xfId="8764" xr:uid="{A66D2247-86AF-4D01-99AA-4FAEEF6A9140}"/>
    <cellStyle name="Milliers 3 2 11 3 3" xfId="7644" xr:uid="{BE8747A5-C448-415F-8163-42F296198901}"/>
    <cellStyle name="Milliers 3 2 11 4" xfId="154" xr:uid="{18EE1B23-C756-40AB-9B50-57212757398B}"/>
    <cellStyle name="Milliers 3 2 11 4 2" xfId="155" xr:uid="{D43CC632-1D3D-49C9-BCC2-A38BB20F223D}"/>
    <cellStyle name="Milliers 3 2 11 4 2 2" xfId="8973" xr:uid="{A1504456-1AE1-48E6-86FD-14AD8E020B37}"/>
    <cellStyle name="Milliers 3 2 11 4 3" xfId="7855" xr:uid="{CDB9F497-462C-4D20-8806-8D61AA8E245A}"/>
    <cellStyle name="Milliers 3 2 11 5" xfId="156" xr:uid="{973F086D-33C9-44DB-AF22-0078F3E024EE}"/>
    <cellStyle name="Milliers 3 2 11 5 2" xfId="8370" xr:uid="{290B3B44-6E85-441E-85AB-5A06135067E5}"/>
    <cellStyle name="Milliers 3 2 11 6" xfId="7249" xr:uid="{3FD78078-EAAD-41E3-B6E0-0ABAC07F8B7C}"/>
    <cellStyle name="Milliers 3 2 12" xfId="157" xr:uid="{9FAD2BAE-3B38-4424-9EC8-A255D08AD382}"/>
    <cellStyle name="Milliers 3 2 12 2" xfId="158" xr:uid="{6E4AF183-B7FB-44B1-8A78-68B894730F04}"/>
    <cellStyle name="Milliers 3 2 12 2 2" xfId="159" xr:uid="{E6258221-A0AF-4813-9FC6-C0556EB93969}"/>
    <cellStyle name="Milliers 3 2 12 2 2 2" xfId="8564" xr:uid="{CC52FF97-22C0-4E74-8BBA-D00BEE02781D}"/>
    <cellStyle name="Milliers 3 2 12 2 3" xfId="7443" xr:uid="{9981AA99-019F-4EA9-84DD-8D6FC2C762D4}"/>
    <cellStyle name="Milliers 3 2 12 3" xfId="160" xr:uid="{FC3079A7-0410-4E32-B45D-791669800629}"/>
    <cellStyle name="Milliers 3 2 12 3 2" xfId="161" xr:uid="{E2341EE5-CD9E-48B0-A57B-E3FA0EE5BE12}"/>
    <cellStyle name="Milliers 3 2 12 3 2 2" xfId="8765" xr:uid="{9F9CF1CE-B96C-4407-916A-01F8D36DD992}"/>
    <cellStyle name="Milliers 3 2 12 3 3" xfId="7645" xr:uid="{626B4B40-5754-4419-9233-C2AE815FAF09}"/>
    <cellStyle name="Milliers 3 2 12 4" xfId="162" xr:uid="{3BA59161-E7ED-44B8-881F-1377A5780434}"/>
    <cellStyle name="Milliers 3 2 12 4 2" xfId="163" xr:uid="{3C23B392-5D77-4ECC-8F90-AD22BA73D82F}"/>
    <cellStyle name="Milliers 3 2 12 4 2 2" xfId="8974" xr:uid="{C54BC9FA-51F4-4716-90C9-7874DC89E5CF}"/>
    <cellStyle name="Milliers 3 2 12 4 3" xfId="7856" xr:uid="{798FE813-0120-400E-B7A3-3BAA2382D3B4}"/>
    <cellStyle name="Milliers 3 2 12 5" xfId="164" xr:uid="{58C3CDDA-F143-440C-973F-85ED64E1F95B}"/>
    <cellStyle name="Milliers 3 2 12 5 2" xfId="8214" xr:uid="{F4E840F6-2098-4E79-ABF5-51A2BD1D496D}"/>
    <cellStyle name="Milliers 3 2 12 6" xfId="7093" xr:uid="{B57C8DCF-D28C-493F-97C5-8B0C578C3050}"/>
    <cellStyle name="Milliers 3 2 13" xfId="165" xr:uid="{90F61ACB-9B01-4080-AF13-8FBFB376BFA3}"/>
    <cellStyle name="Milliers 3 2 13 2" xfId="166" xr:uid="{FAB34FE2-44A1-4B16-AF90-CA02C6B897E6}"/>
    <cellStyle name="Milliers 3 2 13 2 2" xfId="8408" xr:uid="{FA2D3D33-6FA8-44B4-B93A-FA530667598B}"/>
    <cellStyle name="Milliers 3 2 13 3" xfId="7287" xr:uid="{C98BD157-C63D-4C66-B53B-B4703BD549D1}"/>
    <cellStyle name="Milliers 3 2 14" xfId="167" xr:uid="{AF4EE8B9-E2C9-42F8-A039-1052EF86A96B}"/>
    <cellStyle name="Milliers 3 2 14 2" xfId="168" xr:uid="{50AD3C42-1177-4BF1-9BF3-5B4491BA2F85}"/>
    <cellStyle name="Milliers 3 2 14 2 2" xfId="8762" xr:uid="{D06AECD4-A10B-4AE4-814B-984853D2599C}"/>
    <cellStyle name="Milliers 3 2 14 3" xfId="7642" xr:uid="{1FC0A9E2-CB3B-4858-B8C3-73334527C4CD}"/>
    <cellStyle name="Milliers 3 2 15" xfId="169" xr:uid="{B4FD61A5-E110-47A2-A71F-7FF360711FAD}"/>
    <cellStyle name="Milliers 3 2 15 2" xfId="170" xr:uid="{41756ADC-3CC1-4CE1-8F66-E32154AD547A}"/>
    <cellStyle name="Milliers 3 2 15 2 2" xfId="8971" xr:uid="{EC30FAE3-2305-42AA-A4FA-71A64CB6AA76}"/>
    <cellStyle name="Milliers 3 2 15 3" xfId="7853" xr:uid="{EDF0E8BC-48B7-43F7-9E32-4ADC11350AED}"/>
    <cellStyle name="Milliers 3 2 16" xfId="171" xr:uid="{73F57953-4E7B-4D07-A8C3-20EE69F963AE}"/>
    <cellStyle name="Milliers 3 2 16 2" xfId="8058" xr:uid="{578AF859-B37F-46B6-8D33-013C5906D37B}"/>
    <cellStyle name="Milliers 3 2 17" xfId="172" xr:uid="{1C00810D-D536-4EAE-87D2-A41C05C7C95D}"/>
    <cellStyle name="Milliers 3 2 17 2" xfId="6935" xr:uid="{A91765ED-0AD0-4E42-BB06-E98691CFF4D8}"/>
    <cellStyle name="Milliers 3 2 2" xfId="173" xr:uid="{FBE79EF9-A362-49BC-BFC4-E6344A9067FF}"/>
    <cellStyle name="Milliers 3 2 2 10" xfId="174" xr:uid="{88CD4E61-40BF-47E3-AAE2-7C6BDC1A5EF0}"/>
    <cellStyle name="Milliers 3 2 2 10 2" xfId="175" xr:uid="{B3BB5C94-8AFD-4CCA-A5D6-3B86C340158D}"/>
    <cellStyle name="Milliers 3 2 2 10 2 2" xfId="176" xr:uid="{02F79D77-0A47-45AF-B83D-F18F3522F80E}"/>
    <cellStyle name="Milliers 3 2 2 10 2 2 2" xfId="8566" xr:uid="{B3AE01F9-47D6-4B43-84A3-059CFE01F936}"/>
    <cellStyle name="Milliers 3 2 2 10 2 3" xfId="7445" xr:uid="{E342EF1F-3CBA-465A-8A93-4B0CFAA33149}"/>
    <cellStyle name="Milliers 3 2 2 10 3" xfId="177" xr:uid="{86A9848C-C13F-4100-BC13-5B65EB70324B}"/>
    <cellStyle name="Milliers 3 2 2 10 3 2" xfId="178" xr:uid="{F4305BCE-0F25-4122-89DB-DA6A3D8EE99F}"/>
    <cellStyle name="Milliers 3 2 2 10 3 2 2" xfId="8767" xr:uid="{260D142A-975B-4BA0-BE91-EDD25B53DC42}"/>
    <cellStyle name="Milliers 3 2 2 10 3 3" xfId="7647" xr:uid="{99BEC093-5EC6-4376-9CA0-3FC952149F4A}"/>
    <cellStyle name="Milliers 3 2 2 10 4" xfId="179" xr:uid="{A16D95B4-AB25-483E-AF3F-AFACB6F16FBB}"/>
    <cellStyle name="Milliers 3 2 2 10 4 2" xfId="180" xr:uid="{99297482-A187-449D-AB09-2DA9FE432EEC}"/>
    <cellStyle name="Milliers 3 2 2 10 4 2 2" xfId="8976" xr:uid="{07BF4515-666E-4491-A820-FD078D043DEC}"/>
    <cellStyle name="Milliers 3 2 2 10 4 3" xfId="7858" xr:uid="{5206BC76-3A40-44D1-9253-55860B967EA9}"/>
    <cellStyle name="Milliers 3 2 2 10 5" xfId="181" xr:uid="{56DB8823-FAAD-45BF-995F-34C9B3B909A5}"/>
    <cellStyle name="Milliers 3 2 2 10 5 2" xfId="8216" xr:uid="{6451726A-736C-4160-94F1-F27A2EEB9AA6}"/>
    <cellStyle name="Milliers 3 2 2 10 6" xfId="7095" xr:uid="{0F111273-24BE-4559-B61F-2138D7FED5D1}"/>
    <cellStyle name="Milliers 3 2 2 11" xfId="182" xr:uid="{E75877AC-708B-4FD0-8664-2D23482008A3}"/>
    <cellStyle name="Milliers 3 2 2 11 2" xfId="183" xr:uid="{B914EB9E-7AFC-439B-BC92-5DCBAA9E00F2}"/>
    <cellStyle name="Milliers 3 2 2 11 2 2" xfId="8410" xr:uid="{5D5D059A-AA9F-4CF0-8525-F0F4F765E940}"/>
    <cellStyle name="Milliers 3 2 2 11 3" xfId="7289" xr:uid="{AAC1CB8B-2F3B-4F20-8729-3B3F8CCBF76C}"/>
    <cellStyle name="Milliers 3 2 2 12" xfId="184" xr:uid="{75749EBC-8155-4356-ACB6-092897C6BB8A}"/>
    <cellStyle name="Milliers 3 2 2 12 2" xfId="185" xr:uid="{017DAE6D-914C-4DA8-91AA-6CA2C1A399AD}"/>
    <cellStyle name="Milliers 3 2 2 12 2 2" xfId="8766" xr:uid="{C8D9AE88-51BE-4D79-9AEF-2CA5A9AFDA91}"/>
    <cellStyle name="Milliers 3 2 2 12 3" xfId="7646" xr:uid="{0AC32D06-CD0E-47AA-9565-4136874DD0EB}"/>
    <cellStyle name="Milliers 3 2 2 13" xfId="186" xr:uid="{C174DEB3-DE02-414A-9F24-097FEAE54ACE}"/>
    <cellStyle name="Milliers 3 2 2 13 2" xfId="187" xr:uid="{5ECBC7D9-837A-4054-8D0D-5E48D429FAA3}"/>
    <cellStyle name="Milliers 3 2 2 13 2 2" xfId="8975" xr:uid="{FE3FB8B7-AC0C-4993-B3A7-D8DCD43ECF21}"/>
    <cellStyle name="Milliers 3 2 2 13 3" xfId="7857" xr:uid="{CC391E75-96C3-488E-BCA7-834AE109DE1C}"/>
    <cellStyle name="Milliers 3 2 2 14" xfId="188" xr:uid="{0139356D-0848-4A1D-8005-DA75FEF52A3C}"/>
    <cellStyle name="Milliers 3 2 2 14 2" xfId="8060" xr:uid="{4930340C-CF32-46C4-9894-DE32B6D92190}"/>
    <cellStyle name="Milliers 3 2 2 15" xfId="6939" xr:uid="{05AE5531-12DC-4EB3-96BF-D5B4F208B07D}"/>
    <cellStyle name="Milliers 3 2 2 2" xfId="189" xr:uid="{C2FD1A46-78D1-46EC-8583-804444C78406}"/>
    <cellStyle name="Milliers 3 2 2 2 10" xfId="190" xr:uid="{387F9541-67B8-4B19-994A-73347D97DACA}"/>
    <cellStyle name="Milliers 3 2 2 2 10 2" xfId="191" xr:uid="{12BEC456-7F57-4798-9B0C-6928E4590F4C}"/>
    <cellStyle name="Milliers 3 2 2 2 10 2 2" xfId="8414" xr:uid="{1883979A-2515-4AFC-B56C-1309DBFEF6F2}"/>
    <cellStyle name="Milliers 3 2 2 2 10 3" xfId="7293" xr:uid="{0859E145-4E95-4F39-BC0B-0DE4C4C65060}"/>
    <cellStyle name="Milliers 3 2 2 2 11" xfId="192" xr:uid="{5451D7C8-BD7E-49AD-AC12-14328739174F}"/>
    <cellStyle name="Milliers 3 2 2 2 11 2" xfId="193" xr:uid="{108A9465-2C6C-4AD9-A7DB-0273C8E0385E}"/>
    <cellStyle name="Milliers 3 2 2 2 11 2 2" xfId="8768" xr:uid="{70451B4D-D9BC-410E-8872-8231E3EFF58B}"/>
    <cellStyle name="Milliers 3 2 2 2 11 3" xfId="7648" xr:uid="{068FEA7E-5003-42F1-BA29-0CF91306ED1E}"/>
    <cellStyle name="Milliers 3 2 2 2 12" xfId="194" xr:uid="{1942E75A-BE0E-4FC6-AA12-11B4D53C4500}"/>
    <cellStyle name="Milliers 3 2 2 2 12 2" xfId="195" xr:uid="{13B9231F-46E2-4D91-8C05-7D64C5BFFF28}"/>
    <cellStyle name="Milliers 3 2 2 2 12 2 2" xfId="8977" xr:uid="{FBB5BCCE-4DE7-4B26-BB77-368DFFAD3786}"/>
    <cellStyle name="Milliers 3 2 2 2 12 3" xfId="7859" xr:uid="{D14702AE-790F-4BEE-A713-16263DAEDD10}"/>
    <cellStyle name="Milliers 3 2 2 2 13" xfId="196" xr:uid="{C7B66FF7-960E-4CC2-B044-60CBF3A2608C}"/>
    <cellStyle name="Milliers 3 2 2 2 13 2" xfId="8064" xr:uid="{9F22E730-FBA4-4D6A-B47A-392743E9600A}"/>
    <cellStyle name="Milliers 3 2 2 2 14" xfId="6943" xr:uid="{6769A6D5-7A7A-441A-90D7-603D223C0560}"/>
    <cellStyle name="Milliers 3 2 2 2 2" xfId="197" xr:uid="{AD4C7352-B514-46BB-942F-C58B930ED5D9}"/>
    <cellStyle name="Milliers 3 2 2 2 2 10" xfId="198" xr:uid="{E115960A-4A49-48E4-8E17-76837D2CB043}"/>
    <cellStyle name="Milliers 3 2 2 2 2 10 2" xfId="199" xr:uid="{A77D34B3-A6A1-4E90-9C59-728DE910F921}"/>
    <cellStyle name="Milliers 3 2 2 2 2 10 2 2" xfId="8978" xr:uid="{CC6F182F-B9BC-4184-833D-6F7368F76DEC}"/>
    <cellStyle name="Milliers 3 2 2 2 2 10 3" xfId="7860" xr:uid="{57DE9878-DF09-4CDC-B5E6-D52CDA3B481E}"/>
    <cellStyle name="Milliers 3 2 2 2 2 11" xfId="200" xr:uid="{898739D5-47D6-456B-AE22-007DC2A4909A}"/>
    <cellStyle name="Milliers 3 2 2 2 2 11 2" xfId="8072" xr:uid="{8722B102-24F5-45AB-8F2E-9C9FE088473B}"/>
    <cellStyle name="Milliers 3 2 2 2 2 12" xfId="6951" xr:uid="{C6C628D4-EB42-4B08-8041-B6DFB2B12E20}"/>
    <cellStyle name="Milliers 3 2 2 2 2 2" xfId="201" xr:uid="{E1BDD7A1-D55D-4EF4-B770-97670C4C9A7F}"/>
    <cellStyle name="Milliers 3 2 2 2 2 2 2" xfId="202" xr:uid="{678EF0A8-06F9-4DCF-A7F2-9B07900B553C}"/>
    <cellStyle name="Milliers 3 2 2 2 2 2 2 2" xfId="203" xr:uid="{819A8C03-0680-41B4-ACA5-5414099DE27D}"/>
    <cellStyle name="Milliers 3 2 2 2 2 2 2 2 2" xfId="204" xr:uid="{B887A711-C3FA-4663-AC0C-9BDBD7CAFF2F}"/>
    <cellStyle name="Milliers 3 2 2 2 2 2 2 2 2 2" xfId="205" xr:uid="{8E1014F3-2D22-4C72-8D72-FEF0B56A75E1}"/>
    <cellStyle name="Milliers 3 2 2 2 2 2 2 2 2 2 2" xfId="8714" xr:uid="{595BD676-BB4C-4E29-9C05-7738BC355E62}"/>
    <cellStyle name="Milliers 3 2 2 2 2 2 2 2 2 3" xfId="7593" xr:uid="{5C4E7CDA-099A-4F85-A59F-0F72CF39644B}"/>
    <cellStyle name="Milliers 3 2 2 2 2 2 2 2 3" xfId="206" xr:uid="{680F1107-98E1-4E47-A156-BC9911E0C3D9}"/>
    <cellStyle name="Milliers 3 2 2 2 2 2 2 2 3 2" xfId="8364" xr:uid="{AE231684-7F4B-417F-A13E-A3681FD5A391}"/>
    <cellStyle name="Milliers 3 2 2 2 2 2 2 2 4" xfId="7243" xr:uid="{44D24E24-E6DB-45AF-AF14-76F00A2389A8}"/>
    <cellStyle name="Milliers 3 2 2 2 2 2 2 3" xfId="207" xr:uid="{2FBA3FD3-6A08-455C-B409-9E3BC2E58C07}"/>
    <cellStyle name="Milliers 3 2 2 2 2 2 2 3 2" xfId="208" xr:uid="{CB25DA44-3CC9-4947-8FD4-DB9D139AE789}"/>
    <cellStyle name="Milliers 3 2 2 2 2 2 2 3 2 2" xfId="8558" xr:uid="{1231CB1D-539F-4D93-99F7-FAED1211174C}"/>
    <cellStyle name="Milliers 3 2 2 2 2 2 2 3 3" xfId="7437" xr:uid="{16738014-01A8-488F-956C-3866BA87059C}"/>
    <cellStyle name="Milliers 3 2 2 2 2 2 2 4" xfId="209" xr:uid="{799F5E78-D96F-404F-9948-AA53C5262CCD}"/>
    <cellStyle name="Milliers 3 2 2 2 2 2 2 4 2" xfId="210" xr:uid="{51BB8908-0F36-4FC6-9C81-C684FA1831C6}"/>
    <cellStyle name="Milliers 3 2 2 2 2 2 2 4 2 2" xfId="8771" xr:uid="{AD87921D-505C-4722-AB5F-0BDE8DF53F35}"/>
    <cellStyle name="Milliers 3 2 2 2 2 2 2 4 3" xfId="7651" xr:uid="{34EF3CE7-2230-48EE-A951-64ABA88FF2AE}"/>
    <cellStyle name="Milliers 3 2 2 2 2 2 2 5" xfId="211" xr:uid="{0B56CDF7-C54B-4806-9EE8-F668B432148B}"/>
    <cellStyle name="Milliers 3 2 2 2 2 2 2 5 2" xfId="212" xr:uid="{899F3289-D7C5-450E-BA26-FBFC0EC06CA6}"/>
    <cellStyle name="Milliers 3 2 2 2 2 2 2 5 2 2" xfId="8980" xr:uid="{95792B7E-5A1F-482F-A368-EEAD3C7FFDAB}"/>
    <cellStyle name="Milliers 3 2 2 2 2 2 2 5 3" xfId="7862" xr:uid="{FA6ABA21-19CC-416C-85F3-18C717C8CA90}"/>
    <cellStyle name="Milliers 3 2 2 2 2 2 2 6" xfId="213" xr:uid="{4A8E137B-0E15-4B4E-96D1-074BA1FCC4A8}"/>
    <cellStyle name="Milliers 3 2 2 2 2 2 2 6 2" xfId="8208" xr:uid="{B51A3E9A-E01B-4E07-B398-D24192167958}"/>
    <cellStyle name="Milliers 3 2 2 2 2 2 2 7" xfId="7087" xr:uid="{882AD0A4-62DE-4D77-A11C-6967ADA2F6F5}"/>
    <cellStyle name="Milliers 3 2 2 2 2 2 3" xfId="214" xr:uid="{484C5717-8F18-41D9-AA63-0F728855C016}"/>
    <cellStyle name="Milliers 3 2 2 2 2 2 3 2" xfId="215" xr:uid="{2DD54CB9-7B3B-4BD0-808B-A965562E7ADF}"/>
    <cellStyle name="Milliers 3 2 2 2 2 2 3 2 2" xfId="216" xr:uid="{CA6AE59E-72D0-4C58-85F5-58CB1133B726}"/>
    <cellStyle name="Milliers 3 2 2 2 2 2 3 2 2 2" xfId="8594" xr:uid="{3638D9D9-5731-4551-96F3-EAAF0FBC7541}"/>
    <cellStyle name="Milliers 3 2 2 2 2 2 3 2 3" xfId="7473" xr:uid="{55E19515-FF35-47CA-8671-081081A3F5A0}"/>
    <cellStyle name="Milliers 3 2 2 2 2 2 3 3" xfId="217" xr:uid="{0885701B-57CF-4307-93D3-74BD13747384}"/>
    <cellStyle name="Milliers 3 2 2 2 2 2 3 3 2" xfId="8244" xr:uid="{56C48369-E841-4254-8EB5-CB13041BDFD5}"/>
    <cellStyle name="Milliers 3 2 2 2 2 2 3 4" xfId="7123" xr:uid="{075D291C-8454-43B2-8BE2-86FB1A9AF566}"/>
    <cellStyle name="Milliers 3 2 2 2 2 2 4" xfId="218" xr:uid="{EC7472D8-9CCE-4D54-972A-0E3C20E0C31A}"/>
    <cellStyle name="Milliers 3 2 2 2 2 2 4 2" xfId="219" xr:uid="{01D88B2F-A651-4DD6-AE9F-1670DE53EF78}"/>
    <cellStyle name="Milliers 3 2 2 2 2 2 4 2 2" xfId="8438" xr:uid="{D1D60F53-5F49-42CF-806C-EBBDE269BF0E}"/>
    <cellStyle name="Milliers 3 2 2 2 2 2 4 3" xfId="7317" xr:uid="{6BFD1F85-98A4-4AE2-8B48-0578CAFFE828}"/>
    <cellStyle name="Milliers 3 2 2 2 2 2 5" xfId="220" xr:uid="{7BFCA7DB-502D-4B64-8484-E9C67CB5155C}"/>
    <cellStyle name="Milliers 3 2 2 2 2 2 5 2" xfId="221" xr:uid="{6E1E2D34-A1BF-48AF-8FA7-CAA195CA63CF}"/>
    <cellStyle name="Milliers 3 2 2 2 2 2 5 2 2" xfId="8770" xr:uid="{11BED098-9A7B-468E-B5A3-06ACC4A43AD4}"/>
    <cellStyle name="Milliers 3 2 2 2 2 2 5 3" xfId="7650" xr:uid="{978189BD-7290-46EF-BAAC-EE3C8F01A7CE}"/>
    <cellStyle name="Milliers 3 2 2 2 2 2 6" xfId="222" xr:uid="{0A7C9F65-1FD5-4B17-8FEF-3DF3EBBDB6DD}"/>
    <cellStyle name="Milliers 3 2 2 2 2 2 6 2" xfId="223" xr:uid="{0BE6AF41-1E6E-4423-AE30-A3CB9B86106F}"/>
    <cellStyle name="Milliers 3 2 2 2 2 2 6 2 2" xfId="8979" xr:uid="{4F1461B3-20DB-4EAF-B458-89F3D52F3919}"/>
    <cellStyle name="Milliers 3 2 2 2 2 2 6 3" xfId="7861" xr:uid="{6CB45D6A-57BD-4D7B-950C-89A1208D613F}"/>
    <cellStyle name="Milliers 3 2 2 2 2 2 7" xfId="224" xr:uid="{6BDF1472-4EC3-4E9C-83FB-64A94B433103}"/>
    <cellStyle name="Milliers 3 2 2 2 2 2 7 2" xfId="8088" xr:uid="{40327D35-8419-45EF-879E-667F297FF418}"/>
    <cellStyle name="Milliers 3 2 2 2 2 2 8" xfId="6967" xr:uid="{8AC7D23F-E164-4EDF-A842-49FF93BDFE5F}"/>
    <cellStyle name="Milliers 3 2 2 2 2 3" xfId="225" xr:uid="{1F56DB2C-930A-4B8A-B6EB-FC9EB3C09E74}"/>
    <cellStyle name="Milliers 3 2 2 2 2 3 2" xfId="226" xr:uid="{875E9A7F-9DF0-4345-8585-5F31925FE417}"/>
    <cellStyle name="Milliers 3 2 2 2 2 3 2 2" xfId="227" xr:uid="{F7FCBAF6-297C-4BA8-B2AB-A67A4A3681D9}"/>
    <cellStyle name="Milliers 3 2 2 2 2 3 2 2 2" xfId="228" xr:uid="{E097B590-543B-4BA6-9255-6613C50B281C}"/>
    <cellStyle name="Milliers 3 2 2 2 2 3 2 2 2 2" xfId="8612" xr:uid="{A4D01839-0E11-45A9-83A7-C8B3A5BC6A6F}"/>
    <cellStyle name="Milliers 3 2 2 2 2 3 2 2 3" xfId="7491" xr:uid="{0AE0D67A-6A2B-4352-B8D4-1CCE654905B9}"/>
    <cellStyle name="Milliers 3 2 2 2 2 3 2 3" xfId="229" xr:uid="{4D6CF7C0-F793-4427-9328-F77A216FE4C1}"/>
    <cellStyle name="Milliers 3 2 2 2 2 3 2 3 2" xfId="8262" xr:uid="{C67568A7-2450-4EAC-A8EC-F2D072B46878}"/>
    <cellStyle name="Milliers 3 2 2 2 2 3 2 4" xfId="7141" xr:uid="{C6C13AE1-FC9F-488D-889C-93626E0BE414}"/>
    <cellStyle name="Milliers 3 2 2 2 2 3 3" xfId="230" xr:uid="{D1ECAF3C-F19D-4572-93E1-E7843D916EC1}"/>
    <cellStyle name="Milliers 3 2 2 2 2 3 3 2" xfId="231" xr:uid="{2A35373B-CF2D-47DC-B1EC-3D8D5E9B5615}"/>
    <cellStyle name="Milliers 3 2 2 2 2 3 3 2 2" xfId="8456" xr:uid="{5BC5A2F2-D662-423E-8886-B4B77DB1789A}"/>
    <cellStyle name="Milliers 3 2 2 2 2 3 3 3" xfId="7335" xr:uid="{BBBC8876-529F-4DFE-9A7E-4E461D297128}"/>
    <cellStyle name="Milliers 3 2 2 2 2 3 4" xfId="232" xr:uid="{6500D22A-CB19-46A9-B4F5-FD5D044F5C44}"/>
    <cellStyle name="Milliers 3 2 2 2 2 3 4 2" xfId="233" xr:uid="{837FB9BF-B378-4DD9-83BF-C33307304848}"/>
    <cellStyle name="Milliers 3 2 2 2 2 3 4 2 2" xfId="8772" xr:uid="{500067E7-D4B7-4B22-ADA6-74624298AE57}"/>
    <cellStyle name="Milliers 3 2 2 2 2 3 4 3" xfId="7652" xr:uid="{BC3B73C7-2E2A-4970-901A-95AD118D06F5}"/>
    <cellStyle name="Milliers 3 2 2 2 2 3 5" xfId="234" xr:uid="{DCF7BE50-9198-4A10-8445-D72CF04394E6}"/>
    <cellStyle name="Milliers 3 2 2 2 2 3 5 2" xfId="235" xr:uid="{D3083ADC-1D43-40D8-8650-A13508264AB1}"/>
    <cellStyle name="Milliers 3 2 2 2 2 3 5 2 2" xfId="8981" xr:uid="{5A3682C5-36B1-40E7-B9CD-E513F03BD933}"/>
    <cellStyle name="Milliers 3 2 2 2 2 3 5 3" xfId="7863" xr:uid="{2842CD35-1A58-485A-9D7F-B23F908861CF}"/>
    <cellStyle name="Milliers 3 2 2 2 2 3 6" xfId="236" xr:uid="{5DAA3DE3-D621-443A-AB7F-8920D533C9FB}"/>
    <cellStyle name="Milliers 3 2 2 2 2 3 6 2" xfId="8106" xr:uid="{9BC32720-8D94-4371-A0BA-9CAC67FE3DF5}"/>
    <cellStyle name="Milliers 3 2 2 2 2 3 7" xfId="6985" xr:uid="{201BC532-3A43-4249-9980-82DBD2D9B270}"/>
    <cellStyle name="Milliers 3 2 2 2 2 4" xfId="237" xr:uid="{CBA4DB69-C4AA-423F-B4A2-4C45D9DB80CD}"/>
    <cellStyle name="Milliers 3 2 2 2 2 4 2" xfId="238" xr:uid="{73C2DFA5-1759-4A3F-8F60-1E79537054BD}"/>
    <cellStyle name="Milliers 3 2 2 2 2 4 2 2" xfId="239" xr:uid="{C032E14B-DCB0-4A11-8D6A-98195B805B8D}"/>
    <cellStyle name="Milliers 3 2 2 2 2 4 2 2 2" xfId="240" xr:uid="{8EFB6345-A572-4572-9825-B4EE1BD45E40}"/>
    <cellStyle name="Milliers 3 2 2 2 2 4 2 2 2 2" xfId="8656" xr:uid="{B3B2D747-307F-4029-9781-4828D7174BDC}"/>
    <cellStyle name="Milliers 3 2 2 2 2 4 2 2 3" xfId="7535" xr:uid="{CD461C51-25BD-4284-9EEE-C3E17A620B34}"/>
    <cellStyle name="Milliers 3 2 2 2 2 4 2 3" xfId="241" xr:uid="{4F0415CB-998D-4AA8-B9ED-1FB1F1F1B992}"/>
    <cellStyle name="Milliers 3 2 2 2 2 4 2 3 2" xfId="8306" xr:uid="{22E9FE70-214E-4D11-A93D-B6AD97F06EB7}"/>
    <cellStyle name="Milliers 3 2 2 2 2 4 2 4" xfId="7185" xr:uid="{263D2904-AC0B-4B9D-A536-6D4EEDF76041}"/>
    <cellStyle name="Milliers 3 2 2 2 2 4 3" xfId="242" xr:uid="{9DBE213F-D700-4F6E-90F3-FE9B3B8DA6EE}"/>
    <cellStyle name="Milliers 3 2 2 2 2 4 3 2" xfId="243" xr:uid="{373B79F4-E76D-44A4-927F-92FA2C58D426}"/>
    <cellStyle name="Milliers 3 2 2 2 2 4 3 2 2" xfId="8500" xr:uid="{C73F1C9D-6ACE-401F-A7CD-0F2D808A82D7}"/>
    <cellStyle name="Milliers 3 2 2 2 2 4 3 3" xfId="7379" xr:uid="{565AD53A-FED2-40F6-A790-C5807EB725B0}"/>
    <cellStyle name="Milliers 3 2 2 2 2 4 4" xfId="244" xr:uid="{DE2D721D-1EC8-4F21-910D-C29D716BC62D}"/>
    <cellStyle name="Milliers 3 2 2 2 2 4 4 2" xfId="245" xr:uid="{7C03848D-4697-4858-AA35-4A2F8136EE05}"/>
    <cellStyle name="Milliers 3 2 2 2 2 4 4 2 2" xfId="8773" xr:uid="{3552046B-1B97-4D9E-AB24-BA1AF91CC962}"/>
    <cellStyle name="Milliers 3 2 2 2 2 4 4 3" xfId="7653" xr:uid="{85DBB303-B72C-4671-941C-96ABA1CE5EA6}"/>
    <cellStyle name="Milliers 3 2 2 2 2 4 5" xfId="246" xr:uid="{A8C61FF6-8FE7-43E2-9D0A-096355C71123}"/>
    <cellStyle name="Milliers 3 2 2 2 2 4 5 2" xfId="247" xr:uid="{9763F0FB-55D3-4537-B470-FBCBB3D8A7BB}"/>
    <cellStyle name="Milliers 3 2 2 2 2 4 5 2 2" xfId="8982" xr:uid="{FA0AD350-1FF6-4BBD-A93C-8DFD07E5439D}"/>
    <cellStyle name="Milliers 3 2 2 2 2 4 5 3" xfId="7864" xr:uid="{151E1198-675E-47D9-B27C-2D29AE0BFF29}"/>
    <cellStyle name="Milliers 3 2 2 2 2 4 6" xfId="248" xr:uid="{CFC9F804-0B79-4FB1-B4EF-7A5268D11579}"/>
    <cellStyle name="Milliers 3 2 2 2 2 4 6 2" xfId="8150" xr:uid="{91A787BD-09D5-48E9-A544-D07451782C18}"/>
    <cellStyle name="Milliers 3 2 2 2 2 4 7" xfId="7029" xr:uid="{4D27E4C3-1D4A-4BB0-8BAD-F71FDCC7833A}"/>
    <cellStyle name="Milliers 3 2 2 2 2 5" xfId="249" xr:uid="{BA17DE4C-E8AB-41C9-893C-0EE1DFF91724}"/>
    <cellStyle name="Milliers 3 2 2 2 2 5 2" xfId="250" xr:uid="{189162BA-4668-46D6-9F6F-FA3ECA680D50}"/>
    <cellStyle name="Milliers 3 2 2 2 2 5 2 2" xfId="251" xr:uid="{F4256A9B-AB79-4FC6-9A66-9634DD960CCB}"/>
    <cellStyle name="Milliers 3 2 2 2 2 5 2 2 2" xfId="252" xr:uid="{324F0D0C-B300-43A5-B10A-9A5F79A4B3F6}"/>
    <cellStyle name="Milliers 3 2 2 2 2 5 2 2 2 2" xfId="8682" xr:uid="{8790776C-7274-404F-B4F7-B9F51C5CDD5D}"/>
    <cellStyle name="Milliers 3 2 2 2 2 5 2 2 3" xfId="7561" xr:uid="{CCDBE4F7-2078-4484-B031-858D8AC05C9E}"/>
    <cellStyle name="Milliers 3 2 2 2 2 5 2 3" xfId="253" xr:uid="{70210505-3E91-49BB-91AF-AEF1BD698073}"/>
    <cellStyle name="Milliers 3 2 2 2 2 5 2 3 2" xfId="8332" xr:uid="{B17C841B-B84E-41B7-9BBE-043645B1B0C7}"/>
    <cellStyle name="Milliers 3 2 2 2 2 5 2 4" xfId="7211" xr:uid="{1385D416-3E5F-4D8C-B9F9-07B852EE56C0}"/>
    <cellStyle name="Milliers 3 2 2 2 2 5 3" xfId="254" xr:uid="{031B7D19-4F53-4B71-95A9-AE7F43DEAC31}"/>
    <cellStyle name="Milliers 3 2 2 2 2 5 3 2" xfId="255" xr:uid="{4092CFD1-E8AE-4D14-851F-362AA1BCD4D6}"/>
    <cellStyle name="Milliers 3 2 2 2 2 5 3 2 2" xfId="8526" xr:uid="{2BC7DF8E-C3CC-4788-A1B2-B3E5D7EF0F07}"/>
    <cellStyle name="Milliers 3 2 2 2 2 5 3 3" xfId="7405" xr:uid="{B0A9F949-1256-4C6D-A579-89F95F69C446}"/>
    <cellStyle name="Milliers 3 2 2 2 2 5 4" xfId="256" xr:uid="{F72D745C-F314-4C6D-BD53-7980BCFC277E}"/>
    <cellStyle name="Milliers 3 2 2 2 2 5 4 2" xfId="257" xr:uid="{1D4C9A69-FB45-4E15-9FF7-DC04C713F8D5}"/>
    <cellStyle name="Milliers 3 2 2 2 2 5 4 2 2" xfId="8774" xr:uid="{47915CE7-F340-407B-A021-8D31BA454AB3}"/>
    <cellStyle name="Milliers 3 2 2 2 2 5 4 3" xfId="7654" xr:uid="{CC2EDA64-C545-4BAF-96B4-0C8C124DB677}"/>
    <cellStyle name="Milliers 3 2 2 2 2 5 5" xfId="258" xr:uid="{6ADC6491-4514-4CE8-A19D-6F246362F78A}"/>
    <cellStyle name="Milliers 3 2 2 2 2 5 5 2" xfId="259" xr:uid="{B7E7151E-C831-4308-B2C9-D6C0A62CD7FF}"/>
    <cellStyle name="Milliers 3 2 2 2 2 5 5 2 2" xfId="8983" xr:uid="{E4911F43-6D96-4FDC-A480-D1A77155D597}"/>
    <cellStyle name="Milliers 3 2 2 2 2 5 5 3" xfId="7865" xr:uid="{E2E68AB7-A32B-4EE6-928F-374964B8FE8B}"/>
    <cellStyle name="Milliers 3 2 2 2 2 5 6" xfId="260" xr:uid="{F4F82A28-FB1A-4782-9E6C-63AE8C0E311B}"/>
    <cellStyle name="Milliers 3 2 2 2 2 5 6 2" xfId="8176" xr:uid="{802A6C40-10A7-4CE2-B5DF-B5BE3B8CBC64}"/>
    <cellStyle name="Milliers 3 2 2 2 2 5 7" xfId="7055" xr:uid="{E8D7322F-797F-453F-A35B-407531CC26D0}"/>
    <cellStyle name="Milliers 3 2 2 2 2 6" xfId="261" xr:uid="{92E98A4B-39FF-4891-804B-35197E869B05}"/>
    <cellStyle name="Milliers 3 2 2 2 2 6 2" xfId="262" xr:uid="{C9C340DD-4705-497C-9D86-5F007D2492A9}"/>
    <cellStyle name="Milliers 3 2 2 2 2 6 2 2" xfId="263" xr:uid="{10D79DAB-06B9-4D62-B145-FFD5AA6174A7}"/>
    <cellStyle name="Milliers 3 2 2 2 2 6 2 2 2" xfId="8736" xr:uid="{2F6A8EC8-5201-4A85-A232-61B2A5C31A91}"/>
    <cellStyle name="Milliers 3 2 2 2 2 6 2 3" xfId="7615" xr:uid="{644E9E88-D3C3-4009-8CA8-0D2FC273E4F9}"/>
    <cellStyle name="Milliers 3 2 2 2 2 6 3" xfId="264" xr:uid="{6EC5A1AA-EC6D-4799-8368-49F055B92833}"/>
    <cellStyle name="Milliers 3 2 2 2 2 6 3 2" xfId="265" xr:uid="{CC2CCF30-520A-41D5-A44C-91EA1AC52D7C}"/>
    <cellStyle name="Milliers 3 2 2 2 2 6 3 2 2" xfId="8775" xr:uid="{EBDB326E-B5C6-4040-9660-3E5A642DD67F}"/>
    <cellStyle name="Milliers 3 2 2 2 2 6 3 3" xfId="7655" xr:uid="{C7525026-64F2-4E5A-BAA3-961B906C571B}"/>
    <cellStyle name="Milliers 3 2 2 2 2 6 4" xfId="266" xr:uid="{946BD65A-A0DA-455B-B65E-F305F61826AA}"/>
    <cellStyle name="Milliers 3 2 2 2 2 6 4 2" xfId="267" xr:uid="{AF4E869B-8BC0-405D-BF27-F7A935D884B3}"/>
    <cellStyle name="Milliers 3 2 2 2 2 6 4 2 2" xfId="8984" xr:uid="{A1353B7D-A67B-4FEF-9C20-E36B86225033}"/>
    <cellStyle name="Milliers 3 2 2 2 2 6 4 3" xfId="7866" xr:uid="{94F1AA81-DA6A-41DA-9970-2F4ED9B13DA2}"/>
    <cellStyle name="Milliers 3 2 2 2 2 6 5" xfId="268" xr:uid="{BBA21B2D-8554-4892-8AC2-E42C3B6B6DCC}"/>
    <cellStyle name="Milliers 3 2 2 2 2 6 5 2" xfId="8386" xr:uid="{B98935DE-7F1B-44C2-A5EA-05677276E0AA}"/>
    <cellStyle name="Milliers 3 2 2 2 2 6 6" xfId="7265" xr:uid="{83F34E40-6AEA-4F57-AB55-359072D566E4}"/>
    <cellStyle name="Milliers 3 2 2 2 2 7" xfId="269" xr:uid="{DA2BAF14-A806-4757-9209-91719AEF21EF}"/>
    <cellStyle name="Milliers 3 2 2 2 2 7 2" xfId="270" xr:uid="{95BAEC45-17F7-4E1B-944F-B96AA7E48F86}"/>
    <cellStyle name="Milliers 3 2 2 2 2 7 2 2" xfId="271" xr:uid="{F99B178C-2132-4AEA-A179-B179409D6FF8}"/>
    <cellStyle name="Milliers 3 2 2 2 2 7 2 2 2" xfId="8578" xr:uid="{3475184E-C30C-4079-B042-A84D30D4D1C0}"/>
    <cellStyle name="Milliers 3 2 2 2 2 7 2 3" xfId="7457" xr:uid="{E38DED5E-820C-4EA4-B3E4-604F9B1B1D8C}"/>
    <cellStyle name="Milliers 3 2 2 2 2 7 3" xfId="272" xr:uid="{6BF667B6-4D00-41B2-98D5-8764A948FBF2}"/>
    <cellStyle name="Milliers 3 2 2 2 2 7 3 2" xfId="8228" xr:uid="{E3CCC78F-364E-4ABB-B9B5-CF0A7280681C}"/>
    <cellStyle name="Milliers 3 2 2 2 2 7 4" xfId="7107" xr:uid="{C3914BCE-C3AB-49CE-B888-BCE997047361}"/>
    <cellStyle name="Milliers 3 2 2 2 2 8" xfId="273" xr:uid="{E818BF06-1FF1-4E32-859F-4878F993C741}"/>
    <cellStyle name="Milliers 3 2 2 2 2 8 2" xfId="274" xr:uid="{A2E97444-3232-45EF-9433-47594A2E39A9}"/>
    <cellStyle name="Milliers 3 2 2 2 2 8 2 2" xfId="8422" xr:uid="{7033ADDF-7A31-4DCD-89D9-9C33154B1D70}"/>
    <cellStyle name="Milliers 3 2 2 2 2 8 3" xfId="7301" xr:uid="{DFAB0D9E-AB07-47CB-B0B9-F5EBF23A8082}"/>
    <cellStyle name="Milliers 3 2 2 2 2 9" xfId="275" xr:uid="{F148533E-90FC-4B13-A749-6E73517AD4FF}"/>
    <cellStyle name="Milliers 3 2 2 2 2 9 2" xfId="276" xr:uid="{6B700828-131D-446C-A678-37B67101E3E1}"/>
    <cellStyle name="Milliers 3 2 2 2 2 9 2 2" xfId="8769" xr:uid="{1862F7E0-DD4C-41E3-8E76-D64319DE5C6B}"/>
    <cellStyle name="Milliers 3 2 2 2 2 9 3" xfId="7649" xr:uid="{0CDD54F7-BEFA-4CD8-9D94-25E4DF560C47}"/>
    <cellStyle name="Milliers 3 2 2 2 3" xfId="277" xr:uid="{469B6980-859A-4F81-821C-0F4A111C424D}"/>
    <cellStyle name="Milliers 3 2 2 2 3 10" xfId="6959" xr:uid="{D19B09FE-5D67-42F5-A559-8623332CE702}"/>
    <cellStyle name="Milliers 3 2 2 2 3 2" xfId="278" xr:uid="{07D8CF02-780A-4746-BB44-77BDC7E3EABB}"/>
    <cellStyle name="Milliers 3 2 2 2 3 2 2" xfId="279" xr:uid="{672FC289-3F65-41BA-9BF8-3F5CA740DD79}"/>
    <cellStyle name="Milliers 3 2 2 2 3 2 2 2" xfId="280" xr:uid="{EBB9BBC0-3A2A-4728-940A-7288FAF54073}"/>
    <cellStyle name="Milliers 3 2 2 2 3 2 2 2 2" xfId="281" xr:uid="{23AA854A-1199-42D6-A327-53B7A88D40BB}"/>
    <cellStyle name="Milliers 3 2 2 2 3 2 2 2 2 2" xfId="8620" xr:uid="{B1ECBF3D-69D9-45C8-AE78-01F7D52EE9B3}"/>
    <cellStyle name="Milliers 3 2 2 2 3 2 2 2 3" xfId="7499" xr:uid="{DD9BD7E1-9734-4139-8761-23DACA9F0C06}"/>
    <cellStyle name="Milliers 3 2 2 2 3 2 2 3" xfId="282" xr:uid="{ECBF6BCF-8F84-415B-940C-5BEC4F466BCC}"/>
    <cellStyle name="Milliers 3 2 2 2 3 2 2 3 2" xfId="8270" xr:uid="{5C7BAF56-0F99-46CC-A3E8-48E50C5E4D58}"/>
    <cellStyle name="Milliers 3 2 2 2 3 2 2 4" xfId="7149" xr:uid="{ED37ECAE-5E2F-44C6-B067-7D4D2D376E2B}"/>
    <cellStyle name="Milliers 3 2 2 2 3 2 3" xfId="283" xr:uid="{F6AB3050-D054-4CBC-9264-87406DBB012E}"/>
    <cellStyle name="Milliers 3 2 2 2 3 2 3 2" xfId="284" xr:uid="{852C8D6A-6A7C-4DF3-8B89-E6AEBBE183DD}"/>
    <cellStyle name="Milliers 3 2 2 2 3 2 3 2 2" xfId="8464" xr:uid="{63F142E0-BE86-4A32-BF49-3CF7BDAF9D25}"/>
    <cellStyle name="Milliers 3 2 2 2 3 2 3 3" xfId="7343" xr:uid="{A5F83D25-BC35-4DC1-8E24-476F8A8AD60A}"/>
    <cellStyle name="Milliers 3 2 2 2 3 2 4" xfId="285" xr:uid="{FE82E6B3-DD37-44E7-A27E-5EC30063C28D}"/>
    <cellStyle name="Milliers 3 2 2 2 3 2 4 2" xfId="286" xr:uid="{6D6C1197-B8CB-492F-9FE3-9D806E7E7B78}"/>
    <cellStyle name="Milliers 3 2 2 2 3 2 4 2 2" xfId="8777" xr:uid="{CD3008B7-BB92-45AC-A7F3-059C65CBAB0A}"/>
    <cellStyle name="Milliers 3 2 2 2 3 2 4 3" xfId="7657" xr:uid="{77433D70-2CCA-4BFC-A619-061E1BE68828}"/>
    <cellStyle name="Milliers 3 2 2 2 3 2 5" xfId="287" xr:uid="{B58B7613-32DC-4F6A-8F0F-C794791D784F}"/>
    <cellStyle name="Milliers 3 2 2 2 3 2 5 2" xfId="288" xr:uid="{C272E42E-AC8E-470C-9C02-52529CB20F15}"/>
    <cellStyle name="Milliers 3 2 2 2 3 2 5 2 2" xfId="8986" xr:uid="{E3D95800-A1E3-4580-A326-5E68B96844B5}"/>
    <cellStyle name="Milliers 3 2 2 2 3 2 5 3" xfId="7868" xr:uid="{1997E7B7-2B76-4C6F-B249-6E7B2BD7C82A}"/>
    <cellStyle name="Milliers 3 2 2 2 3 2 6" xfId="289" xr:uid="{53E6EB0C-B40F-455E-87A8-4D26E8281F2A}"/>
    <cellStyle name="Milliers 3 2 2 2 3 2 6 2" xfId="8114" xr:uid="{E2C4462D-1DEC-4C78-BFDC-D539A7D364D0}"/>
    <cellStyle name="Milliers 3 2 2 2 3 2 7" xfId="6993" xr:uid="{D877A438-DF28-44CB-8A12-9F3EF0EF4D31}"/>
    <cellStyle name="Milliers 3 2 2 2 3 3" xfId="290" xr:uid="{A002B622-00E6-4229-BCB5-986F345965CA}"/>
    <cellStyle name="Milliers 3 2 2 2 3 3 2" xfId="291" xr:uid="{2C61DED8-5DB3-4D07-B91D-BA61F0B5C4E0}"/>
    <cellStyle name="Milliers 3 2 2 2 3 3 2 2" xfId="292" xr:uid="{D4BF246B-6355-45FF-8081-FA8660018C01}"/>
    <cellStyle name="Milliers 3 2 2 2 3 3 2 2 2" xfId="293" xr:uid="{D7208CE1-2638-4686-A866-01B2FCEE559E}"/>
    <cellStyle name="Milliers 3 2 2 2 3 3 2 2 2 2" xfId="8692" xr:uid="{4ACDE5E1-3ED9-4F15-AE9D-3A6A36C8DD8E}"/>
    <cellStyle name="Milliers 3 2 2 2 3 3 2 2 3" xfId="7571" xr:uid="{B9A2DC87-E223-4392-A7DA-80713474BED0}"/>
    <cellStyle name="Milliers 3 2 2 2 3 3 2 3" xfId="294" xr:uid="{DEDB5648-E297-4DDA-B13E-B40DDA9BBFE1}"/>
    <cellStyle name="Milliers 3 2 2 2 3 3 2 3 2" xfId="8342" xr:uid="{297BF05C-28D2-4AB4-860C-53D6F7EBEFA6}"/>
    <cellStyle name="Milliers 3 2 2 2 3 3 2 4" xfId="7221" xr:uid="{5B8ADB7B-F272-4C84-A540-5586BF913DDD}"/>
    <cellStyle name="Milliers 3 2 2 2 3 3 3" xfId="295" xr:uid="{D887B3CF-39C6-4846-B937-FA6C15168627}"/>
    <cellStyle name="Milliers 3 2 2 2 3 3 3 2" xfId="296" xr:uid="{71D60B17-59A0-4C4C-872A-937E2EF8283F}"/>
    <cellStyle name="Milliers 3 2 2 2 3 3 3 2 2" xfId="8536" xr:uid="{C13370B9-94A5-41FC-9B94-9DDCD1142DCA}"/>
    <cellStyle name="Milliers 3 2 2 2 3 3 3 3" xfId="7415" xr:uid="{156EBBDF-8B8A-42BB-855C-C60BCED48B67}"/>
    <cellStyle name="Milliers 3 2 2 2 3 3 4" xfId="297" xr:uid="{EC3BCCEE-1B8D-4B96-BCBB-89DA38B8FA29}"/>
    <cellStyle name="Milliers 3 2 2 2 3 3 4 2" xfId="298" xr:uid="{2ABA8890-C7A5-4BE2-B198-BA159D570955}"/>
    <cellStyle name="Milliers 3 2 2 2 3 3 4 2 2" xfId="8778" xr:uid="{2F21BA20-8F19-4AEF-8571-AEE5D7C5AD7D}"/>
    <cellStyle name="Milliers 3 2 2 2 3 3 4 3" xfId="7658" xr:uid="{BEF1825C-501F-4D08-919B-61934CA6B858}"/>
    <cellStyle name="Milliers 3 2 2 2 3 3 5" xfId="299" xr:uid="{0FB7A14A-0864-41BF-ADD9-35EC19FA8E81}"/>
    <cellStyle name="Milliers 3 2 2 2 3 3 5 2" xfId="300" xr:uid="{B3F2BDF9-D70E-4B61-AB11-08E82CDDDA27}"/>
    <cellStyle name="Milliers 3 2 2 2 3 3 5 2 2" xfId="8987" xr:uid="{807E8319-C446-4E6F-9075-60CCB02585CB}"/>
    <cellStyle name="Milliers 3 2 2 2 3 3 5 3" xfId="7869" xr:uid="{69AC157C-ED83-449D-9D01-7C6A9D509C45}"/>
    <cellStyle name="Milliers 3 2 2 2 3 3 6" xfId="301" xr:uid="{C929A426-AC90-49D4-A659-5721E61A9D1C}"/>
    <cellStyle name="Milliers 3 2 2 2 3 3 6 2" xfId="8186" xr:uid="{5EBF2004-1A21-4A22-8748-95945512F03C}"/>
    <cellStyle name="Milliers 3 2 2 2 3 3 7" xfId="7065" xr:uid="{BA29F7EA-A1E1-4683-B25C-84B0C8BFB242}"/>
    <cellStyle name="Milliers 3 2 2 2 3 4" xfId="302" xr:uid="{3598EB19-6AAA-4EB6-B646-C6380ECBFC5F}"/>
    <cellStyle name="Milliers 3 2 2 2 3 4 2" xfId="303" xr:uid="{6EF68500-9B90-4B4E-83E0-85EB6A2920B8}"/>
    <cellStyle name="Milliers 3 2 2 2 3 4 2 2" xfId="304" xr:uid="{B9055334-0C91-4753-A336-3AE7B8E6ABEB}"/>
    <cellStyle name="Milliers 3 2 2 2 3 4 2 2 2" xfId="8744" xr:uid="{5A7EFE8C-CCDF-474C-9826-D0547E4AF1B1}"/>
    <cellStyle name="Milliers 3 2 2 2 3 4 2 3" xfId="7623" xr:uid="{1502A256-278F-42EC-9FBD-D03FAA1AD9A2}"/>
    <cellStyle name="Milliers 3 2 2 2 3 4 3" xfId="305" xr:uid="{CBD01C9A-AD07-4967-A779-483DFB4B9CF7}"/>
    <cellStyle name="Milliers 3 2 2 2 3 4 3 2" xfId="306" xr:uid="{A620C605-4F59-47D7-A0D1-11B94B1EF56E}"/>
    <cellStyle name="Milliers 3 2 2 2 3 4 3 2 2" xfId="8779" xr:uid="{F8C38F08-0624-4DFB-8E75-E6303121A6AE}"/>
    <cellStyle name="Milliers 3 2 2 2 3 4 3 3" xfId="7659" xr:uid="{9AA258E3-DAE5-4320-9883-014482601842}"/>
    <cellStyle name="Milliers 3 2 2 2 3 4 4" xfId="307" xr:uid="{CAC87104-1268-42A3-9EC5-F013D59681A8}"/>
    <cellStyle name="Milliers 3 2 2 2 3 4 4 2" xfId="308" xr:uid="{94B5C590-81E3-4744-B5E7-7B837490D42A}"/>
    <cellStyle name="Milliers 3 2 2 2 3 4 4 2 2" xfId="8988" xr:uid="{C3689CBD-B5D0-46F6-B1F2-4872A6773E4F}"/>
    <cellStyle name="Milliers 3 2 2 2 3 4 4 3" xfId="7870" xr:uid="{17ACAA4E-EBC6-4AF6-BF38-FED1CD45DCDC}"/>
    <cellStyle name="Milliers 3 2 2 2 3 4 5" xfId="309" xr:uid="{28A721AD-188E-4BE9-8412-26E963F145DD}"/>
    <cellStyle name="Milliers 3 2 2 2 3 4 5 2" xfId="8394" xr:uid="{FA824177-3C41-488A-920F-B288F8B66615}"/>
    <cellStyle name="Milliers 3 2 2 2 3 4 6" xfId="7273" xr:uid="{C3D3B73C-FE42-4E84-B206-B48F8A419BBB}"/>
    <cellStyle name="Milliers 3 2 2 2 3 5" xfId="310" xr:uid="{0D8E953D-E838-4C0C-8636-464F21D0FD2F}"/>
    <cellStyle name="Milliers 3 2 2 2 3 5 2" xfId="311" xr:uid="{63C9FFAE-29F6-454C-BB85-70037C798B29}"/>
    <cellStyle name="Milliers 3 2 2 2 3 5 2 2" xfId="312" xr:uid="{4069B677-B2A2-40CE-9720-2DD330206B16}"/>
    <cellStyle name="Milliers 3 2 2 2 3 5 2 2 2" xfId="8586" xr:uid="{FDB72210-E604-4731-AD75-04EEB3596418}"/>
    <cellStyle name="Milliers 3 2 2 2 3 5 2 3" xfId="7465" xr:uid="{2E8D2367-A651-48C8-8A4E-A95018DE296D}"/>
    <cellStyle name="Milliers 3 2 2 2 3 5 3" xfId="313" xr:uid="{57F8CC36-BC93-47E8-834F-0DCCF2209F7B}"/>
    <cellStyle name="Milliers 3 2 2 2 3 5 3 2" xfId="8236" xr:uid="{C204020C-D9F3-47EC-8635-D8B1B166072B}"/>
    <cellStyle name="Milliers 3 2 2 2 3 5 4" xfId="7115" xr:uid="{89C25176-D86B-454C-9787-4F07052263EF}"/>
    <cellStyle name="Milliers 3 2 2 2 3 6" xfId="314" xr:uid="{8B94CD25-884D-4CDA-9E5F-C572EB3975F1}"/>
    <cellStyle name="Milliers 3 2 2 2 3 6 2" xfId="315" xr:uid="{96D6BB3F-4FEE-4870-83B4-E502C9071457}"/>
    <cellStyle name="Milliers 3 2 2 2 3 6 2 2" xfId="8430" xr:uid="{12A9C754-E0F7-40C9-98DF-48B2B5575394}"/>
    <cellStyle name="Milliers 3 2 2 2 3 6 3" xfId="7309" xr:uid="{EC58EEBB-B7EA-4D2E-AE20-14C41E553E62}"/>
    <cellStyle name="Milliers 3 2 2 2 3 7" xfId="316" xr:uid="{663CE7A1-1C8E-45A2-802B-90AFD40AA23F}"/>
    <cellStyle name="Milliers 3 2 2 2 3 7 2" xfId="317" xr:uid="{DDEC49B8-C9BD-483D-A7D5-7E5514A3C1E4}"/>
    <cellStyle name="Milliers 3 2 2 2 3 7 2 2" xfId="8776" xr:uid="{9037FAAD-7AE7-403F-9304-237CE63E3F67}"/>
    <cellStyle name="Milliers 3 2 2 2 3 7 3" xfId="7656" xr:uid="{46EC816E-474F-4999-9DC9-3C779AF4F40F}"/>
    <cellStyle name="Milliers 3 2 2 2 3 8" xfId="318" xr:uid="{88914692-EFAE-462A-9F99-D1B0CBA38A7C}"/>
    <cellStyle name="Milliers 3 2 2 2 3 8 2" xfId="319" xr:uid="{F558C381-838B-4C1F-82A4-9FA9F8C67AD6}"/>
    <cellStyle name="Milliers 3 2 2 2 3 8 2 2" xfId="8985" xr:uid="{C6F19F2A-1AAD-458C-A13B-7F5055080E22}"/>
    <cellStyle name="Milliers 3 2 2 2 3 8 3" xfId="7867" xr:uid="{8F2EE54E-4EAB-47B5-A232-5BB77610F823}"/>
    <cellStyle name="Milliers 3 2 2 2 3 9" xfId="320" xr:uid="{3C7EC905-C9ED-49DB-9787-6EFBA7B25F7A}"/>
    <cellStyle name="Milliers 3 2 2 2 3 9 2" xfId="8080" xr:uid="{7952795D-8836-4C40-9150-5D4E0C5FB259}"/>
    <cellStyle name="Milliers 3 2 2 2 4" xfId="321" xr:uid="{F385D055-CFB4-47B6-B52B-3A7F73CD2648}"/>
    <cellStyle name="Milliers 3 2 2 2 4 2" xfId="322" xr:uid="{ABC6C821-3DD0-4BF5-9C34-782B95A36C5E}"/>
    <cellStyle name="Milliers 3 2 2 2 4 2 2" xfId="323" xr:uid="{991CE097-9E65-4744-B28B-74010C311028}"/>
    <cellStyle name="Milliers 3 2 2 2 4 2 2 2" xfId="324" xr:uid="{E11F30AB-8DFF-4B83-8685-17CB24946437}"/>
    <cellStyle name="Milliers 3 2 2 2 4 2 2 2 2" xfId="325" xr:uid="{70E12FA8-5447-471B-994B-917C1E085CA6}"/>
    <cellStyle name="Milliers 3 2 2 2 4 2 2 2 2 2" xfId="8698" xr:uid="{6D6014A1-2F11-4260-B069-796765637A66}"/>
    <cellStyle name="Milliers 3 2 2 2 4 2 2 2 3" xfId="7577" xr:uid="{5D64FF3D-990E-477F-854C-975EE0C109CF}"/>
    <cellStyle name="Milliers 3 2 2 2 4 2 2 3" xfId="326" xr:uid="{D6FF5A27-6A86-498A-A5ED-768AEDDEE58B}"/>
    <cellStyle name="Milliers 3 2 2 2 4 2 2 3 2" xfId="8348" xr:uid="{75D6D8CC-7D6D-4E30-B411-1C5CBE571CF9}"/>
    <cellStyle name="Milliers 3 2 2 2 4 2 2 4" xfId="7227" xr:uid="{12B7E7AC-7FC6-44C1-9D54-27D8D16291CF}"/>
    <cellStyle name="Milliers 3 2 2 2 4 2 3" xfId="327" xr:uid="{29B894AF-7569-479E-81BD-D89CF58D6245}"/>
    <cellStyle name="Milliers 3 2 2 2 4 2 3 2" xfId="328" xr:uid="{404F75E1-752A-4674-88C8-B6B05DA80DBB}"/>
    <cellStyle name="Milliers 3 2 2 2 4 2 3 2 2" xfId="8542" xr:uid="{DE5C8846-DA4F-40EF-BC3A-9669CE8A9DB2}"/>
    <cellStyle name="Milliers 3 2 2 2 4 2 3 3" xfId="7421" xr:uid="{B261D38F-25C2-4D6D-8494-EF3DCFE1D7E8}"/>
    <cellStyle name="Milliers 3 2 2 2 4 2 4" xfId="329" xr:uid="{0155692D-FF45-4601-ADD4-195BE552178C}"/>
    <cellStyle name="Milliers 3 2 2 2 4 2 4 2" xfId="330" xr:uid="{D79EE1E6-0A02-4F85-9F1F-BB57BA9725DA}"/>
    <cellStyle name="Milliers 3 2 2 2 4 2 4 2 2" xfId="8781" xr:uid="{A723AD22-CB34-449F-B41B-3F0CF14FEC9B}"/>
    <cellStyle name="Milliers 3 2 2 2 4 2 4 3" xfId="7661" xr:uid="{4B349BBE-BFD1-474F-854F-834F41D263DA}"/>
    <cellStyle name="Milliers 3 2 2 2 4 2 5" xfId="331" xr:uid="{1C189550-D5E2-46C6-A9E3-0C469BFA26E4}"/>
    <cellStyle name="Milliers 3 2 2 2 4 2 5 2" xfId="332" xr:uid="{86A375ED-BE76-4585-8B9F-338B266DFCCA}"/>
    <cellStyle name="Milliers 3 2 2 2 4 2 5 2 2" xfId="8990" xr:uid="{9BC7DD8F-192D-47A1-978F-81BC2BBC5224}"/>
    <cellStyle name="Milliers 3 2 2 2 4 2 5 3" xfId="7872" xr:uid="{E2793D1A-81C1-4264-9265-2E319FB0AE05}"/>
    <cellStyle name="Milliers 3 2 2 2 4 2 6" xfId="333" xr:uid="{97A94006-3BAB-44F9-BEE9-CC84A3E0B94E}"/>
    <cellStyle name="Milliers 3 2 2 2 4 2 6 2" xfId="8192" xr:uid="{ED67EBAE-D005-43CF-A250-16C8F12B4DF8}"/>
    <cellStyle name="Milliers 3 2 2 2 4 2 7" xfId="7071" xr:uid="{71A4B8A9-086D-4F11-A67D-A107B896B060}"/>
    <cellStyle name="Milliers 3 2 2 2 4 3" xfId="334" xr:uid="{2A03343F-3C20-4FDD-936A-B924014CFC58}"/>
    <cellStyle name="Milliers 3 2 2 2 4 3 2" xfId="335" xr:uid="{32C2C0B5-BD1D-4F50-A8FB-AFD93AA3516E}"/>
    <cellStyle name="Milliers 3 2 2 2 4 3 2 2" xfId="336" xr:uid="{76837610-F332-4ECA-A4BF-6BA4B479399E}"/>
    <cellStyle name="Milliers 3 2 2 2 4 3 2 2 2" xfId="8754" xr:uid="{5A6292E0-83B6-4084-88BC-FD27473CA0F9}"/>
    <cellStyle name="Milliers 3 2 2 2 4 3 2 3" xfId="7633" xr:uid="{EB62D8A5-B5F6-4E78-9E8A-887248228FF7}"/>
    <cellStyle name="Milliers 3 2 2 2 4 3 3" xfId="337" xr:uid="{9F1A1776-CA9D-4744-8F64-FDCCCA08D24A}"/>
    <cellStyle name="Milliers 3 2 2 2 4 3 3 2" xfId="338" xr:uid="{31170556-C0F8-4FF3-9093-B1F112FBD12E}"/>
    <cellStyle name="Milliers 3 2 2 2 4 3 3 2 2" xfId="8782" xr:uid="{E9424666-6C77-40ED-BE95-57826C2CB246}"/>
    <cellStyle name="Milliers 3 2 2 2 4 3 3 3" xfId="7662" xr:uid="{97575E52-6B5A-4F1F-AA0D-CD1401D82DE3}"/>
    <cellStyle name="Milliers 3 2 2 2 4 3 4" xfId="339" xr:uid="{072E967B-A7D3-4882-A62D-61DE48BA92E1}"/>
    <cellStyle name="Milliers 3 2 2 2 4 3 4 2" xfId="340" xr:uid="{5075ED57-01AA-456F-906A-F9604B9F37DB}"/>
    <cellStyle name="Milliers 3 2 2 2 4 3 4 2 2" xfId="8991" xr:uid="{B9EE6BB2-0D98-43AB-8A72-913661AC95E2}"/>
    <cellStyle name="Milliers 3 2 2 2 4 3 4 3" xfId="7873" xr:uid="{BD4B1168-B1A5-40F2-BCE7-CC73906B2248}"/>
    <cellStyle name="Milliers 3 2 2 2 4 3 5" xfId="341" xr:uid="{FA9F9DDF-FC1D-4E89-AD8B-AA8DCDCF54EE}"/>
    <cellStyle name="Milliers 3 2 2 2 4 3 5 2" xfId="8404" xr:uid="{F91AB307-09AB-4359-9FAB-FAE9E2711305}"/>
    <cellStyle name="Milliers 3 2 2 2 4 3 6" xfId="7283" xr:uid="{3944868E-3271-4BC5-B956-DE9536648DB4}"/>
    <cellStyle name="Milliers 3 2 2 2 4 4" xfId="342" xr:uid="{AAF32A6D-2967-4C50-B5F4-2186BBDE8EF6}"/>
    <cellStyle name="Milliers 3 2 2 2 4 4 2" xfId="343" xr:uid="{29453987-452E-4824-A4B1-EFC4DF996565}"/>
    <cellStyle name="Milliers 3 2 2 2 4 4 2 2" xfId="344" xr:uid="{7BE86957-3AFF-4200-841C-5F5E9FDD60C3}"/>
    <cellStyle name="Milliers 3 2 2 2 4 4 2 2 2" xfId="8630" xr:uid="{C8F1FE1E-E5CF-4D7D-A128-6023F6892F65}"/>
    <cellStyle name="Milliers 3 2 2 2 4 4 2 3" xfId="7509" xr:uid="{C973DBA9-B62F-457E-8100-DC0AFC5C01F8}"/>
    <cellStyle name="Milliers 3 2 2 2 4 4 3" xfId="345" xr:uid="{E784D44C-92E9-49DA-A4A8-E3ADEC3DD337}"/>
    <cellStyle name="Milliers 3 2 2 2 4 4 3 2" xfId="8280" xr:uid="{6B3D0BA6-D946-43CD-9BAA-313ED5347F31}"/>
    <cellStyle name="Milliers 3 2 2 2 4 4 4" xfId="7159" xr:uid="{8696B322-E9F5-42B0-9787-6825B3A94FEC}"/>
    <cellStyle name="Milliers 3 2 2 2 4 5" xfId="346" xr:uid="{10025F09-A659-4384-99B8-AC8451EF8CB0}"/>
    <cellStyle name="Milliers 3 2 2 2 4 5 2" xfId="347" xr:uid="{8BF6BD53-543E-4100-B982-9A4256214B59}"/>
    <cellStyle name="Milliers 3 2 2 2 4 5 2 2" xfId="8474" xr:uid="{A97E52D6-290B-4DA7-8A54-A3BAB61F234E}"/>
    <cellStyle name="Milliers 3 2 2 2 4 5 3" xfId="7353" xr:uid="{AF8A12FD-F5F2-414D-BDB2-1D1071E9E772}"/>
    <cellStyle name="Milliers 3 2 2 2 4 6" xfId="348" xr:uid="{1C97E262-51D0-4FF8-9C29-9B0B63C1BA65}"/>
    <cellStyle name="Milliers 3 2 2 2 4 6 2" xfId="349" xr:uid="{558C90C3-08F8-414A-B78B-14C42B66A817}"/>
    <cellStyle name="Milliers 3 2 2 2 4 6 2 2" xfId="8780" xr:uid="{100FE5E5-8D96-45E1-A44F-AEF4648A04F1}"/>
    <cellStyle name="Milliers 3 2 2 2 4 6 3" xfId="7660" xr:uid="{8491A92E-B9D6-4459-901F-F4B1CA05F718}"/>
    <cellStyle name="Milliers 3 2 2 2 4 7" xfId="350" xr:uid="{633E1619-0661-426E-815A-F698823E98FB}"/>
    <cellStyle name="Milliers 3 2 2 2 4 7 2" xfId="351" xr:uid="{67864BF8-7BC5-4462-9266-F65B5D355D27}"/>
    <cellStyle name="Milliers 3 2 2 2 4 7 2 2" xfId="8989" xr:uid="{F234566C-1656-44C7-8F3F-80DD7CCA130F}"/>
    <cellStyle name="Milliers 3 2 2 2 4 7 3" xfId="7871" xr:uid="{960C3C96-5874-4F13-822C-6282A6D53591}"/>
    <cellStyle name="Milliers 3 2 2 2 4 8" xfId="352" xr:uid="{2A0CB775-F410-40C2-B63D-A07F89B56CB4}"/>
    <cellStyle name="Milliers 3 2 2 2 4 8 2" xfId="8124" xr:uid="{76502E26-3743-4FCF-B944-EC689A17EA65}"/>
    <cellStyle name="Milliers 3 2 2 2 4 9" xfId="7003" xr:uid="{E67B3E86-7E4E-42C6-9BD2-2E1F4CB9B637}"/>
    <cellStyle name="Milliers 3 2 2 2 5" xfId="353" xr:uid="{4FD92157-6E11-4A69-8236-86B527214B7D}"/>
    <cellStyle name="Milliers 3 2 2 2 5 2" xfId="354" xr:uid="{FA2E5614-5050-48E2-818A-3C3F6B188727}"/>
    <cellStyle name="Milliers 3 2 2 2 5 2 2" xfId="355" xr:uid="{2806ED0F-EC3D-47BA-ABF0-9B713BD292A1}"/>
    <cellStyle name="Milliers 3 2 2 2 5 2 2 2" xfId="356" xr:uid="{046CDBA3-61F5-4408-A796-C77493268A5B}"/>
    <cellStyle name="Milliers 3 2 2 2 5 2 2 2 2" xfId="8602" xr:uid="{C74E391E-B82A-4514-BA72-971D84C3A3C9}"/>
    <cellStyle name="Milliers 3 2 2 2 5 2 2 3" xfId="7481" xr:uid="{72DDFFB8-D7D2-4939-9D0C-76013DBFBFE0}"/>
    <cellStyle name="Milliers 3 2 2 2 5 2 3" xfId="357" xr:uid="{2334FCA0-4E95-475A-905F-0DA5D3A1CBB7}"/>
    <cellStyle name="Milliers 3 2 2 2 5 2 3 2" xfId="8252" xr:uid="{C66B3BDE-A898-4C47-9648-CE6D1915105E}"/>
    <cellStyle name="Milliers 3 2 2 2 5 2 4" xfId="7131" xr:uid="{D9EDDCD8-BDBC-4FA3-974A-97EE6FE133C3}"/>
    <cellStyle name="Milliers 3 2 2 2 5 3" xfId="358" xr:uid="{AA6B0395-7ED5-468F-8366-D3DBC4F01927}"/>
    <cellStyle name="Milliers 3 2 2 2 5 3 2" xfId="359" xr:uid="{9342D3E5-7275-47EE-AF03-9812773946D2}"/>
    <cellStyle name="Milliers 3 2 2 2 5 3 2 2" xfId="8446" xr:uid="{06B3B894-6103-430B-9C9F-E049FF6212AE}"/>
    <cellStyle name="Milliers 3 2 2 2 5 3 3" xfId="7325" xr:uid="{C488E4D0-16EE-4E14-8E6C-9ABB2B44F888}"/>
    <cellStyle name="Milliers 3 2 2 2 5 4" xfId="360" xr:uid="{8D47B901-626B-424D-A807-55F980226482}"/>
    <cellStyle name="Milliers 3 2 2 2 5 4 2" xfId="361" xr:uid="{A08FD9E1-9E9A-41DE-930F-8B5799BDB977}"/>
    <cellStyle name="Milliers 3 2 2 2 5 4 2 2" xfId="8783" xr:uid="{DF64F205-6F2A-440D-81EA-E2FF345C5881}"/>
    <cellStyle name="Milliers 3 2 2 2 5 4 3" xfId="7663" xr:uid="{653284A5-7EF6-4D72-A2E6-A2418EADEDD7}"/>
    <cellStyle name="Milliers 3 2 2 2 5 5" xfId="362" xr:uid="{CF807147-036B-4CD4-8C17-49B935DF297A}"/>
    <cellStyle name="Milliers 3 2 2 2 5 5 2" xfId="363" xr:uid="{B670BB6C-E0C6-4143-9437-D4C6654A2A43}"/>
    <cellStyle name="Milliers 3 2 2 2 5 5 2 2" xfId="8992" xr:uid="{359EDF2E-2414-4389-9F30-BDC8C29A22DA}"/>
    <cellStyle name="Milliers 3 2 2 2 5 5 3" xfId="7874" xr:uid="{08F5E783-861D-47F6-9BFA-12DBCAFFD321}"/>
    <cellStyle name="Milliers 3 2 2 2 5 6" xfId="364" xr:uid="{2D9731C7-AFF3-4312-BCDB-4B52F66E3DBF}"/>
    <cellStyle name="Milliers 3 2 2 2 5 6 2" xfId="8096" xr:uid="{CB276963-B516-46BF-BF76-35B17EC2884A}"/>
    <cellStyle name="Milliers 3 2 2 2 5 7" xfId="6975" xr:uid="{7058DAF5-23A9-4F0D-A54B-10C28AFEF66F}"/>
    <cellStyle name="Milliers 3 2 2 2 6" xfId="365" xr:uid="{91CBA8DF-BBFA-4E83-85D1-EC5725622C17}"/>
    <cellStyle name="Milliers 3 2 2 2 6 2" xfId="366" xr:uid="{49DE0085-D5C1-46FA-8211-C68D55E5658B}"/>
    <cellStyle name="Milliers 3 2 2 2 6 2 2" xfId="367" xr:uid="{F04ECAA5-9A58-4DAA-ACDE-78396F89C862}"/>
    <cellStyle name="Milliers 3 2 2 2 6 2 2 2" xfId="368" xr:uid="{8449A4FE-D2E2-4E17-ABDB-5BA16CF08418}"/>
    <cellStyle name="Milliers 3 2 2 2 6 2 2 2 2" xfId="8642" xr:uid="{1FAD6721-224D-4248-8188-73253B4E5CDF}"/>
    <cellStyle name="Milliers 3 2 2 2 6 2 2 3" xfId="7521" xr:uid="{83D4412E-1A4E-436A-AD85-3DD4DAFEFC31}"/>
    <cellStyle name="Milliers 3 2 2 2 6 2 3" xfId="369" xr:uid="{C84571E8-AF6A-4F6A-BF9F-351FF715EB6D}"/>
    <cellStyle name="Milliers 3 2 2 2 6 2 3 2" xfId="8292" xr:uid="{DAA23B21-14E0-4509-9DDC-8570847778AF}"/>
    <cellStyle name="Milliers 3 2 2 2 6 2 4" xfId="7171" xr:uid="{FE9F089D-F1E5-4CA5-9093-90E0E8C4A244}"/>
    <cellStyle name="Milliers 3 2 2 2 6 3" xfId="370" xr:uid="{D143AE9F-A866-429B-A161-1CC0BDF4E22D}"/>
    <cellStyle name="Milliers 3 2 2 2 6 3 2" xfId="371" xr:uid="{16968925-D0AE-41B3-BDAE-B1B27783FE97}"/>
    <cellStyle name="Milliers 3 2 2 2 6 3 2 2" xfId="8486" xr:uid="{375B4399-3057-45DB-92A7-B61DAD440C57}"/>
    <cellStyle name="Milliers 3 2 2 2 6 3 3" xfId="7365" xr:uid="{0B582B8E-6937-4208-9A18-AE49FBDDE99A}"/>
    <cellStyle name="Milliers 3 2 2 2 6 4" xfId="372" xr:uid="{1386BE13-F041-4100-AB49-4F9B6DEF6DD0}"/>
    <cellStyle name="Milliers 3 2 2 2 6 4 2" xfId="373" xr:uid="{27753765-8585-44C7-A69B-4163B748E33A}"/>
    <cellStyle name="Milliers 3 2 2 2 6 4 2 2" xfId="8784" xr:uid="{BF694D81-935F-4F17-8A71-BE68F82EE363}"/>
    <cellStyle name="Milliers 3 2 2 2 6 4 3" xfId="7664" xr:uid="{33FBCAFC-6D92-448C-AF80-BDB0F245202C}"/>
    <cellStyle name="Milliers 3 2 2 2 6 5" xfId="374" xr:uid="{E9892496-4EBD-476D-8C86-B63E7A9D5077}"/>
    <cellStyle name="Milliers 3 2 2 2 6 5 2" xfId="375" xr:uid="{3FF66DE6-0EA5-4EF2-B285-09D26E055E69}"/>
    <cellStyle name="Milliers 3 2 2 2 6 5 2 2" xfId="8993" xr:uid="{6C7E4C34-5E61-4530-A700-4BC21A9E430E}"/>
    <cellStyle name="Milliers 3 2 2 2 6 5 3" xfId="7875" xr:uid="{72FF80FB-E32C-4DA7-A94F-F5400C264BFC}"/>
    <cellStyle name="Milliers 3 2 2 2 6 6" xfId="376" xr:uid="{356D52B0-24C6-4B8B-8780-92F5158D8355}"/>
    <cellStyle name="Milliers 3 2 2 2 6 6 2" xfId="8136" xr:uid="{0FB5E75B-BBCC-4AB2-AF19-F96005E06E01}"/>
    <cellStyle name="Milliers 3 2 2 2 6 7" xfId="7015" xr:uid="{89BA4495-0ABE-4D1D-B5E6-3239C29002A0}"/>
    <cellStyle name="Milliers 3 2 2 2 7" xfId="377" xr:uid="{592016D5-6863-43AD-8A98-D74AC0D08E05}"/>
    <cellStyle name="Milliers 3 2 2 2 7 2" xfId="378" xr:uid="{B8A17732-90D7-4016-BFD6-07D47C69BDBC}"/>
    <cellStyle name="Milliers 3 2 2 2 7 2 2" xfId="379" xr:uid="{3667C6DB-EEE7-4A85-9FB3-09518E2ABAED}"/>
    <cellStyle name="Milliers 3 2 2 2 7 2 2 2" xfId="380" xr:uid="{DD75CE51-93DD-4F30-A9EE-1FB14BA3ADE6}"/>
    <cellStyle name="Milliers 3 2 2 2 7 2 2 2 2" xfId="8668" xr:uid="{91109301-4BB1-419E-B3A9-0F9E6A1B155C}"/>
    <cellStyle name="Milliers 3 2 2 2 7 2 2 3" xfId="7547" xr:uid="{7153B12E-5CC8-4401-9549-A7D925254AFB}"/>
    <cellStyle name="Milliers 3 2 2 2 7 2 3" xfId="381" xr:uid="{E0787A0F-FBAC-4AD9-A376-0D714A54DFC8}"/>
    <cellStyle name="Milliers 3 2 2 2 7 2 3 2" xfId="8318" xr:uid="{B3063E9F-F11E-4D91-AE9D-91E059AEEA05}"/>
    <cellStyle name="Milliers 3 2 2 2 7 2 4" xfId="7197" xr:uid="{AE266DBA-EB34-4D74-830F-EFB4FAC26AB9}"/>
    <cellStyle name="Milliers 3 2 2 2 7 3" xfId="382" xr:uid="{BB1D9549-4279-427B-8A5E-7C58FCF2A950}"/>
    <cellStyle name="Milliers 3 2 2 2 7 3 2" xfId="383" xr:uid="{9F73D9BB-48A5-4BA6-BF3C-39D7EA5CD7AF}"/>
    <cellStyle name="Milliers 3 2 2 2 7 3 2 2" xfId="8512" xr:uid="{C5C6A864-977B-4CA3-B53F-E7763D726FE5}"/>
    <cellStyle name="Milliers 3 2 2 2 7 3 3" xfId="7391" xr:uid="{460E59E0-3E9B-474F-B679-B55BA70DD824}"/>
    <cellStyle name="Milliers 3 2 2 2 7 4" xfId="384" xr:uid="{61B2BCF5-0F7A-4E9B-8BA1-2FBED353544D}"/>
    <cellStyle name="Milliers 3 2 2 2 7 4 2" xfId="385" xr:uid="{60CA0626-16F7-4BB9-8DAF-063B1411AD70}"/>
    <cellStyle name="Milliers 3 2 2 2 7 4 2 2" xfId="8785" xr:uid="{77E4D94E-5F18-4884-9D17-1AA543E000B6}"/>
    <cellStyle name="Milliers 3 2 2 2 7 4 3" xfId="7665" xr:uid="{FA044177-EBED-4E7D-9A35-F219146A9687}"/>
    <cellStyle name="Milliers 3 2 2 2 7 5" xfId="386" xr:uid="{FD4D2F21-83F6-4183-8FA3-C236F9109188}"/>
    <cellStyle name="Milliers 3 2 2 2 7 5 2" xfId="387" xr:uid="{5CF2945B-B786-4972-8BFC-4CC9ACCF7C69}"/>
    <cellStyle name="Milliers 3 2 2 2 7 5 2 2" xfId="8994" xr:uid="{3C459462-32E5-48C0-A00B-918C51CE14B0}"/>
    <cellStyle name="Milliers 3 2 2 2 7 5 3" xfId="7876" xr:uid="{01307C8D-26CE-4784-9CE9-BBB34C69F427}"/>
    <cellStyle name="Milliers 3 2 2 2 7 6" xfId="388" xr:uid="{3B6B9942-9571-49A4-AEDB-970CC2A2863C}"/>
    <cellStyle name="Milliers 3 2 2 2 7 6 2" xfId="8162" xr:uid="{5F28F9EB-D81F-4A4F-9A54-BF886367B88D}"/>
    <cellStyle name="Milliers 3 2 2 2 7 7" xfId="7041" xr:uid="{91337BCB-4463-4CD1-854F-86AED5511CCD}"/>
    <cellStyle name="Milliers 3 2 2 2 8" xfId="389" xr:uid="{27294679-4B75-4045-A1A1-0E28B266EFF3}"/>
    <cellStyle name="Milliers 3 2 2 2 8 2" xfId="390" xr:uid="{76A0BA3F-3055-46B2-8EFF-E99572F6B971}"/>
    <cellStyle name="Milliers 3 2 2 2 8 2 2" xfId="391" xr:uid="{0AFD49D5-2BC7-4DE1-811B-ACE9C6E32688}"/>
    <cellStyle name="Milliers 3 2 2 2 8 2 2 2" xfId="8726" xr:uid="{C480667A-C760-4074-B90B-0C33A48867AA}"/>
    <cellStyle name="Milliers 3 2 2 2 8 2 3" xfId="7605" xr:uid="{D2D34D4B-54C0-434E-884E-39384664AC5A}"/>
    <cellStyle name="Milliers 3 2 2 2 8 3" xfId="392" xr:uid="{17222180-1290-40C1-9E09-1BE5C50D453C}"/>
    <cellStyle name="Milliers 3 2 2 2 8 3 2" xfId="393" xr:uid="{CC005252-BDC9-4ED1-BBB2-25EABB78FFE4}"/>
    <cellStyle name="Milliers 3 2 2 2 8 3 2 2" xfId="8786" xr:uid="{0EB4DD9F-D5DC-4A4B-8C23-920122BEBB73}"/>
    <cellStyle name="Milliers 3 2 2 2 8 3 3" xfId="7666" xr:uid="{7851162E-72BE-4E48-82AB-AA9BFC7B758C}"/>
    <cellStyle name="Milliers 3 2 2 2 8 4" xfId="394" xr:uid="{36C2DD8B-EBD7-4851-917C-E99198EDABD7}"/>
    <cellStyle name="Milliers 3 2 2 2 8 4 2" xfId="395" xr:uid="{6BE42B04-B10C-46A0-ADFC-1AD10EE8B155}"/>
    <cellStyle name="Milliers 3 2 2 2 8 4 2 2" xfId="8995" xr:uid="{4EBDF2EF-FB9F-47AB-8DA2-63F5FBD3A48C}"/>
    <cellStyle name="Milliers 3 2 2 2 8 4 3" xfId="7877" xr:uid="{48B35A61-EFF6-46B9-BE5E-BBCDE4CB6411}"/>
    <cellStyle name="Milliers 3 2 2 2 8 5" xfId="396" xr:uid="{B84CF0DC-6315-49FA-B631-B142860CAD34}"/>
    <cellStyle name="Milliers 3 2 2 2 8 5 2" xfId="8376" xr:uid="{92AE0166-9517-4803-823C-BE90B0A481AC}"/>
    <cellStyle name="Milliers 3 2 2 2 8 6" xfId="7255" xr:uid="{68BF783A-5805-4114-82C7-80240C109D32}"/>
    <cellStyle name="Milliers 3 2 2 2 9" xfId="397" xr:uid="{469BC718-13B0-41D8-A341-5398400E95ED}"/>
    <cellStyle name="Milliers 3 2 2 2 9 2" xfId="398" xr:uid="{B78F702C-3A39-40EF-BBDD-EDF68777CF44}"/>
    <cellStyle name="Milliers 3 2 2 2 9 2 2" xfId="399" xr:uid="{9DCF708B-F79A-41E2-826F-CB4905AEDA11}"/>
    <cellStyle name="Milliers 3 2 2 2 9 2 2 2" xfId="8570" xr:uid="{73111B00-CD9C-4F18-8699-5F5C6DA08CDD}"/>
    <cellStyle name="Milliers 3 2 2 2 9 2 3" xfId="7449" xr:uid="{434B716D-FA5C-4EDA-B404-25BB9112B9C4}"/>
    <cellStyle name="Milliers 3 2 2 2 9 3" xfId="400" xr:uid="{46AC41D3-9FF4-4893-9EA2-9F3199232C7B}"/>
    <cellStyle name="Milliers 3 2 2 2 9 3 2" xfId="401" xr:uid="{7087B92C-4F91-4390-BBC6-A105E7642F96}"/>
    <cellStyle name="Milliers 3 2 2 2 9 3 2 2" xfId="8787" xr:uid="{68A15E04-01A0-4539-8F57-C9A6EDDA9E47}"/>
    <cellStyle name="Milliers 3 2 2 2 9 3 3" xfId="7667" xr:uid="{0B74EC7B-5990-4EB4-A012-5996F0492765}"/>
    <cellStyle name="Milliers 3 2 2 2 9 4" xfId="402" xr:uid="{2F776141-303E-4792-9320-D53702B59274}"/>
    <cellStyle name="Milliers 3 2 2 2 9 4 2" xfId="403" xr:uid="{F35EAD0E-B000-4834-A6F1-B3AA45ECC344}"/>
    <cellStyle name="Milliers 3 2 2 2 9 4 2 2" xfId="8996" xr:uid="{D5DFD54A-EBD5-48A7-8906-44C44C160DAB}"/>
    <cellStyle name="Milliers 3 2 2 2 9 4 3" xfId="7878" xr:uid="{3C4AF5EC-F580-4A57-A3C8-90CEDDF03A6A}"/>
    <cellStyle name="Milliers 3 2 2 2 9 5" xfId="404" xr:uid="{1509779B-93E8-4602-B6C9-3A1AD5C12434}"/>
    <cellStyle name="Milliers 3 2 2 2 9 5 2" xfId="8220" xr:uid="{51701FAB-7804-4B70-99BB-499C5A936CD2}"/>
    <cellStyle name="Milliers 3 2 2 2 9 6" xfId="7099" xr:uid="{7E0080A1-4E40-45D2-8179-C29827DADE0A}"/>
    <cellStyle name="Milliers 3 2 2 3" xfId="405" xr:uid="{8E76ADDC-E42C-46AB-9AE4-2088FF0EAF0B}"/>
    <cellStyle name="Milliers 3 2 2 3 10" xfId="406" xr:uid="{764ECDE8-9D82-473A-BD73-D63A9D706D79}"/>
    <cellStyle name="Milliers 3 2 2 3 10 2" xfId="407" xr:uid="{FCD281F6-FD82-4291-AAC6-B057557A9778}"/>
    <cellStyle name="Milliers 3 2 2 3 10 2 2" xfId="8997" xr:uid="{744DAF29-28A8-4E49-A4CF-354201BF0358}"/>
    <cellStyle name="Milliers 3 2 2 3 10 3" xfId="7879" xr:uid="{B2273E2E-09C0-4480-B001-DD8EE931B1E2}"/>
    <cellStyle name="Milliers 3 2 2 3 11" xfId="408" xr:uid="{6BF1BBA0-849B-4169-85D5-324A1F3BB424}"/>
    <cellStyle name="Milliers 3 2 2 3 11 2" xfId="8068" xr:uid="{29A1522B-F5A9-4FEC-9CDC-C0A7466290EF}"/>
    <cellStyle name="Milliers 3 2 2 3 12" xfId="6947" xr:uid="{1A309464-9739-4000-84ED-80395A237AC5}"/>
    <cellStyle name="Milliers 3 2 2 3 2" xfId="409" xr:uid="{91210FAF-1CE7-4E16-A95A-C9DF88D28875}"/>
    <cellStyle name="Milliers 3 2 2 3 2 2" xfId="410" xr:uid="{4CDD7597-BC4C-4A80-8E4B-9405FFF8D8B9}"/>
    <cellStyle name="Milliers 3 2 2 3 2 2 2" xfId="411" xr:uid="{C30573D4-1126-4916-AD77-5A8927ED2635}"/>
    <cellStyle name="Milliers 3 2 2 3 2 2 2 2" xfId="412" xr:uid="{3A3C6C65-6098-4D34-8EEF-E7DD1147F1DA}"/>
    <cellStyle name="Milliers 3 2 2 3 2 2 2 2 2" xfId="413" xr:uid="{642D1835-2BB4-40D1-9334-CF0FC648A3D7}"/>
    <cellStyle name="Milliers 3 2 2 3 2 2 2 2 2 2" xfId="8710" xr:uid="{0ED3E2A1-2D70-46CB-986F-83E862A4B24D}"/>
    <cellStyle name="Milliers 3 2 2 3 2 2 2 2 3" xfId="7589" xr:uid="{53FD8560-F560-436A-A091-FDFDF4CBB3FB}"/>
    <cellStyle name="Milliers 3 2 2 3 2 2 2 3" xfId="414" xr:uid="{0183055B-0EC0-4C06-8E0C-3106BA41A8E9}"/>
    <cellStyle name="Milliers 3 2 2 3 2 2 2 3 2" xfId="8360" xr:uid="{D0A3F44D-9C31-4B9F-92AB-8501DBAB5B5A}"/>
    <cellStyle name="Milliers 3 2 2 3 2 2 2 4" xfId="7239" xr:uid="{A3F8FFF9-FB52-43CF-B619-0F602CF6F529}"/>
    <cellStyle name="Milliers 3 2 2 3 2 2 3" xfId="415" xr:uid="{F98BE7B2-FC4B-4BA5-88D8-15A9AC250D7F}"/>
    <cellStyle name="Milliers 3 2 2 3 2 2 3 2" xfId="416" xr:uid="{C121E1F1-18F5-4180-AA52-9B78C858D70F}"/>
    <cellStyle name="Milliers 3 2 2 3 2 2 3 2 2" xfId="8554" xr:uid="{EC5C5B62-E9A5-483E-B4F7-3B241649BE36}"/>
    <cellStyle name="Milliers 3 2 2 3 2 2 3 3" xfId="7433" xr:uid="{6AB8376E-99B6-4262-BA2B-67FBD3C12F22}"/>
    <cellStyle name="Milliers 3 2 2 3 2 2 4" xfId="417" xr:uid="{C5799F5B-D8A5-4D1F-8023-B53042ADF0D8}"/>
    <cellStyle name="Milliers 3 2 2 3 2 2 4 2" xfId="418" xr:uid="{E0A73A8A-5F76-449D-854C-BB8407EC66E9}"/>
    <cellStyle name="Milliers 3 2 2 3 2 2 4 2 2" xfId="8790" xr:uid="{C1B1EE94-B28F-4CD1-9D53-A0B9235429AC}"/>
    <cellStyle name="Milliers 3 2 2 3 2 2 4 3" xfId="7670" xr:uid="{6CF2C903-5EDA-4359-A6EC-EF2E1FB04E67}"/>
    <cellStyle name="Milliers 3 2 2 3 2 2 5" xfId="419" xr:uid="{30789F9A-887E-4022-AB63-0C6EB43B4D48}"/>
    <cellStyle name="Milliers 3 2 2 3 2 2 5 2" xfId="420" xr:uid="{EFD9B3AD-AEB3-4FC7-8B5F-2AB173C7D14A}"/>
    <cellStyle name="Milliers 3 2 2 3 2 2 5 2 2" xfId="8999" xr:uid="{AF5CD7FB-262C-47AB-B382-00AED704E8A7}"/>
    <cellStyle name="Milliers 3 2 2 3 2 2 5 3" xfId="7881" xr:uid="{7411B684-2F35-4B70-8794-87EFFE6A1448}"/>
    <cellStyle name="Milliers 3 2 2 3 2 2 6" xfId="421" xr:uid="{8133B72F-7043-4EC6-AD5B-5D13DC28C91D}"/>
    <cellStyle name="Milliers 3 2 2 3 2 2 6 2" xfId="8204" xr:uid="{F4D93AEF-F721-49BE-905F-FF85ACF31498}"/>
    <cellStyle name="Milliers 3 2 2 3 2 2 7" xfId="7083" xr:uid="{BBF81A5F-2BFA-4833-A96F-B890183D12A4}"/>
    <cellStyle name="Milliers 3 2 2 3 2 3" xfId="422" xr:uid="{FF565915-B0D5-4B27-8584-10A9F368F731}"/>
    <cellStyle name="Milliers 3 2 2 3 2 3 2" xfId="423" xr:uid="{A0AAB11B-D65B-4438-A091-F63147F8CB51}"/>
    <cellStyle name="Milliers 3 2 2 3 2 3 2 2" xfId="424" xr:uid="{81BBAAEF-13A4-468F-B9A7-148C645E6CCC}"/>
    <cellStyle name="Milliers 3 2 2 3 2 3 2 2 2" xfId="8590" xr:uid="{428B3BF3-6C17-4AA4-9CE3-AAA2234D81F6}"/>
    <cellStyle name="Milliers 3 2 2 3 2 3 2 3" xfId="7469" xr:uid="{889F8A8E-685C-4786-909C-B91DD354EAC5}"/>
    <cellStyle name="Milliers 3 2 2 3 2 3 3" xfId="425" xr:uid="{1431EF3C-23CD-47C9-BB8B-6AE0604B9BA4}"/>
    <cellStyle name="Milliers 3 2 2 3 2 3 3 2" xfId="8240" xr:uid="{40186A5B-ADAA-463D-A89E-4B4F340CE5A6}"/>
    <cellStyle name="Milliers 3 2 2 3 2 3 4" xfId="7119" xr:uid="{F886F595-BDD0-4093-B5C2-7FA41CD60BEE}"/>
    <cellStyle name="Milliers 3 2 2 3 2 4" xfId="426" xr:uid="{58491C96-95C6-47C7-91C6-69F5D97FFEC1}"/>
    <cellStyle name="Milliers 3 2 2 3 2 4 2" xfId="427" xr:uid="{5A8A638D-FCA7-49D5-A181-5AE3B01000B4}"/>
    <cellStyle name="Milliers 3 2 2 3 2 4 2 2" xfId="8434" xr:uid="{D6A305EE-3070-41CE-9431-62860B2DA874}"/>
    <cellStyle name="Milliers 3 2 2 3 2 4 3" xfId="7313" xr:uid="{B2B5B642-88E1-40AF-878C-B6B65E97BE9A}"/>
    <cellStyle name="Milliers 3 2 2 3 2 5" xfId="428" xr:uid="{4B9B0A69-E4AA-4AE4-BB4E-B803F03EE471}"/>
    <cellStyle name="Milliers 3 2 2 3 2 5 2" xfId="429" xr:uid="{926BF667-F3AF-4071-A49A-18EA79C64C93}"/>
    <cellStyle name="Milliers 3 2 2 3 2 5 2 2" xfId="8789" xr:uid="{4063353A-5A09-4AFA-95CF-CBB3E99778F9}"/>
    <cellStyle name="Milliers 3 2 2 3 2 5 3" xfId="7669" xr:uid="{2BBCD79C-9663-4638-BB97-FA98BE65B62A}"/>
    <cellStyle name="Milliers 3 2 2 3 2 6" xfId="430" xr:uid="{A2EC5AD8-9684-4A20-AA34-DC843B57D836}"/>
    <cellStyle name="Milliers 3 2 2 3 2 6 2" xfId="431" xr:uid="{5AE620CB-07D6-4C63-B58B-7C0DF47C1D21}"/>
    <cellStyle name="Milliers 3 2 2 3 2 6 2 2" xfId="8998" xr:uid="{74D1EDEC-9D2A-4D24-9C5C-D74C7BE5B47C}"/>
    <cellStyle name="Milliers 3 2 2 3 2 6 3" xfId="7880" xr:uid="{A0247803-3C26-4F0B-88B4-A0C0517E21BC}"/>
    <cellStyle name="Milliers 3 2 2 3 2 7" xfId="432" xr:uid="{D8027348-3110-4871-B019-AA07B03BDE89}"/>
    <cellStyle name="Milliers 3 2 2 3 2 7 2" xfId="8084" xr:uid="{6B20D12F-3CCE-4CF5-ADB4-543E053E0793}"/>
    <cellStyle name="Milliers 3 2 2 3 2 8" xfId="6963" xr:uid="{32548D3A-A6C1-47C7-906D-C5752E79DA25}"/>
    <cellStyle name="Milliers 3 2 2 3 3" xfId="433" xr:uid="{C87AF7C6-E75D-4EC9-AA87-149C826C4F3C}"/>
    <cellStyle name="Milliers 3 2 2 3 3 2" xfId="434" xr:uid="{FA59F09E-9BEB-48AC-904D-C15F5C15AA70}"/>
    <cellStyle name="Milliers 3 2 2 3 3 2 2" xfId="435" xr:uid="{43A0FA4A-517D-4C3C-AA39-95F5B9A8F4B3}"/>
    <cellStyle name="Milliers 3 2 2 3 3 2 2 2" xfId="436" xr:uid="{9E84097C-2F1E-4E1E-83FE-60C54B4C3464}"/>
    <cellStyle name="Milliers 3 2 2 3 3 2 2 2 2" xfId="8608" xr:uid="{A704F69C-B092-4AAB-B72D-C0C427456FFE}"/>
    <cellStyle name="Milliers 3 2 2 3 3 2 2 3" xfId="7487" xr:uid="{C0A9EDB1-B9DB-4EC6-8378-95B79F72C390}"/>
    <cellStyle name="Milliers 3 2 2 3 3 2 3" xfId="437" xr:uid="{D6847B49-CCE7-420A-A0AA-50ECF584BF9E}"/>
    <cellStyle name="Milliers 3 2 2 3 3 2 3 2" xfId="8258" xr:uid="{06833214-227C-4B04-855D-A4D9952B0974}"/>
    <cellStyle name="Milliers 3 2 2 3 3 2 4" xfId="7137" xr:uid="{54227AF0-B00D-4549-8174-9A2D946E7210}"/>
    <cellStyle name="Milliers 3 2 2 3 3 3" xfId="438" xr:uid="{CC152303-A55C-4014-98A9-F5492CCEF55F}"/>
    <cellStyle name="Milliers 3 2 2 3 3 3 2" xfId="439" xr:uid="{F4EE44B9-10F3-4410-B90F-9A83DFEA1AD2}"/>
    <cellStyle name="Milliers 3 2 2 3 3 3 2 2" xfId="8452" xr:uid="{058EDA16-C648-48DF-8C18-E1BD737CE5DC}"/>
    <cellStyle name="Milliers 3 2 2 3 3 3 3" xfId="7331" xr:uid="{E63FC394-D2E2-4360-9DBF-2653C02B87BF}"/>
    <cellStyle name="Milliers 3 2 2 3 3 4" xfId="440" xr:uid="{CDB5A562-2A70-4E82-A420-76BFC005704D}"/>
    <cellStyle name="Milliers 3 2 2 3 3 4 2" xfId="441" xr:uid="{1464DCF4-9C07-43AF-9E2D-94BFDE8399F3}"/>
    <cellStyle name="Milliers 3 2 2 3 3 4 2 2" xfId="8791" xr:uid="{52491F85-6216-4429-8B13-47C22D9B3FB5}"/>
    <cellStyle name="Milliers 3 2 2 3 3 4 3" xfId="7671" xr:uid="{B1B32F15-33FE-4218-9C5D-081FF4A6BBE3}"/>
    <cellStyle name="Milliers 3 2 2 3 3 5" xfId="442" xr:uid="{3DD41F49-02D6-40A4-A691-99195BD416FD}"/>
    <cellStyle name="Milliers 3 2 2 3 3 5 2" xfId="443" xr:uid="{092DC660-8FA2-4BD1-B8B2-60E3B8ADCF7B}"/>
    <cellStyle name="Milliers 3 2 2 3 3 5 2 2" xfId="9000" xr:uid="{82F034C3-DA66-438B-9ED9-E4C6114173E5}"/>
    <cellStyle name="Milliers 3 2 2 3 3 5 3" xfId="7882" xr:uid="{4307E261-4C8D-4AF6-BA2E-98DCE21C8765}"/>
    <cellStyle name="Milliers 3 2 2 3 3 6" xfId="444" xr:uid="{E76B59CF-2D0B-40E9-B00A-1ED32AA68AC1}"/>
    <cellStyle name="Milliers 3 2 2 3 3 6 2" xfId="8102" xr:uid="{5927F00A-13ED-4C7C-AEDA-1CB38E3A52F8}"/>
    <cellStyle name="Milliers 3 2 2 3 3 7" xfId="6981" xr:uid="{C12A9680-210B-44B1-992B-3CD04AEB0C2D}"/>
    <cellStyle name="Milliers 3 2 2 3 4" xfId="445" xr:uid="{B8E6BD54-49FF-48CB-8753-AECDBAE966AB}"/>
    <cellStyle name="Milliers 3 2 2 3 4 2" xfId="446" xr:uid="{9A564FD0-350C-4950-9EDD-60B37ABBF81F}"/>
    <cellStyle name="Milliers 3 2 2 3 4 2 2" xfId="447" xr:uid="{6B58F79E-FA04-4B29-ADCA-6B3EC5AEB3D5}"/>
    <cellStyle name="Milliers 3 2 2 3 4 2 2 2" xfId="448" xr:uid="{476B3081-F7A9-4EFA-8164-574F092D6DEC}"/>
    <cellStyle name="Milliers 3 2 2 3 4 2 2 2 2" xfId="8652" xr:uid="{0A623389-FB57-4091-A72C-7C10529BD3CE}"/>
    <cellStyle name="Milliers 3 2 2 3 4 2 2 3" xfId="7531" xr:uid="{9236D4B7-C7F9-49AA-A771-B1DE449C067F}"/>
    <cellStyle name="Milliers 3 2 2 3 4 2 3" xfId="449" xr:uid="{725F24EE-19D3-4316-BBC9-45EF9B6FAA98}"/>
    <cellStyle name="Milliers 3 2 2 3 4 2 3 2" xfId="8302" xr:uid="{392B976E-1749-4C59-88D4-10125A0DB2A3}"/>
    <cellStyle name="Milliers 3 2 2 3 4 2 4" xfId="7181" xr:uid="{2D67DB8E-7918-4849-BDD9-5C2DBE7E21DF}"/>
    <cellStyle name="Milliers 3 2 2 3 4 3" xfId="450" xr:uid="{850DA638-D11A-46F8-A0E3-48704EF75626}"/>
    <cellStyle name="Milliers 3 2 2 3 4 3 2" xfId="451" xr:uid="{ECA09C9F-B795-42B5-8A73-3F75D57D5E4F}"/>
    <cellStyle name="Milliers 3 2 2 3 4 3 2 2" xfId="8496" xr:uid="{B7A3AE79-DC51-43F5-A91A-570C4C3F4D01}"/>
    <cellStyle name="Milliers 3 2 2 3 4 3 3" xfId="7375" xr:uid="{CA29BD7C-B359-4004-B586-DC9278C6FAE6}"/>
    <cellStyle name="Milliers 3 2 2 3 4 4" xfId="452" xr:uid="{AD078AA3-419C-470D-A427-907780FA6F93}"/>
    <cellStyle name="Milliers 3 2 2 3 4 4 2" xfId="453" xr:uid="{909A81B7-8F57-421B-A2C1-492EAC5403E2}"/>
    <cellStyle name="Milliers 3 2 2 3 4 4 2 2" xfId="8792" xr:uid="{18CD8B46-9ACE-443F-BE0C-85547B41ECB3}"/>
    <cellStyle name="Milliers 3 2 2 3 4 4 3" xfId="7672" xr:uid="{493C409E-561E-4027-847B-F0B10CAFA539}"/>
    <cellStyle name="Milliers 3 2 2 3 4 5" xfId="454" xr:uid="{66B2095E-4EC9-456B-9276-7B01DF86F196}"/>
    <cellStyle name="Milliers 3 2 2 3 4 5 2" xfId="455" xr:uid="{09DE9011-ECCF-4237-8A9F-1CFCD2DD97DE}"/>
    <cellStyle name="Milliers 3 2 2 3 4 5 2 2" xfId="9001" xr:uid="{20645D40-8549-4871-821C-B529FAD59DB7}"/>
    <cellStyle name="Milliers 3 2 2 3 4 5 3" xfId="7883" xr:uid="{C6F4A41D-52A1-4AAC-AB8E-0D1348747965}"/>
    <cellStyle name="Milliers 3 2 2 3 4 6" xfId="456" xr:uid="{E2708568-3F47-47B7-82B2-6567723D0399}"/>
    <cellStyle name="Milliers 3 2 2 3 4 6 2" xfId="8146" xr:uid="{A517DC89-0F16-43C2-8993-8F8D1E320C06}"/>
    <cellStyle name="Milliers 3 2 2 3 4 7" xfId="7025" xr:uid="{C79A7CE2-F67B-4108-A25B-E3D494E5DC4E}"/>
    <cellStyle name="Milliers 3 2 2 3 5" xfId="457" xr:uid="{73B6F7D1-D191-446E-889F-BF82AD6B2B5B}"/>
    <cellStyle name="Milliers 3 2 2 3 5 2" xfId="458" xr:uid="{769DE51D-2E17-4861-BA22-C578C1EAB101}"/>
    <cellStyle name="Milliers 3 2 2 3 5 2 2" xfId="459" xr:uid="{C6611A93-8C96-45CC-98FD-2A07CA51875E}"/>
    <cellStyle name="Milliers 3 2 2 3 5 2 2 2" xfId="460" xr:uid="{7ABD31C4-1BAA-4A7A-A635-F8AC4E8BF564}"/>
    <cellStyle name="Milliers 3 2 2 3 5 2 2 2 2" xfId="8678" xr:uid="{AC591821-76EA-4714-ADB9-803E6D5D8239}"/>
    <cellStyle name="Milliers 3 2 2 3 5 2 2 3" xfId="7557" xr:uid="{13AEDB81-1338-406A-9597-60E21E8E602F}"/>
    <cellStyle name="Milliers 3 2 2 3 5 2 3" xfId="461" xr:uid="{054DE222-CD71-4C6A-BD4A-F577148F0F63}"/>
    <cellStyle name="Milliers 3 2 2 3 5 2 3 2" xfId="8328" xr:uid="{96D2EB9D-2FF6-45A2-8B95-F1E0C6CDEADD}"/>
    <cellStyle name="Milliers 3 2 2 3 5 2 4" xfId="7207" xr:uid="{F1620AAD-056D-472C-8151-EC990A40846B}"/>
    <cellStyle name="Milliers 3 2 2 3 5 3" xfId="462" xr:uid="{CD28671E-33DD-4384-838D-4A33B79BD271}"/>
    <cellStyle name="Milliers 3 2 2 3 5 3 2" xfId="463" xr:uid="{510D9207-3557-45AD-8DAB-60B081AFA6D9}"/>
    <cellStyle name="Milliers 3 2 2 3 5 3 2 2" xfId="8522" xr:uid="{6D863F39-8BC3-4917-B667-26B0039B7D77}"/>
    <cellStyle name="Milliers 3 2 2 3 5 3 3" xfId="7401" xr:uid="{1A950D98-F028-462C-9D23-6DE9F00A51E4}"/>
    <cellStyle name="Milliers 3 2 2 3 5 4" xfId="464" xr:uid="{B37B6AD2-A439-4854-ABEE-10C4F0F34C0A}"/>
    <cellStyle name="Milliers 3 2 2 3 5 4 2" xfId="465" xr:uid="{C69D1D73-7049-4445-A877-6FC2B452CF92}"/>
    <cellStyle name="Milliers 3 2 2 3 5 4 2 2" xfId="8793" xr:uid="{65A1A11C-83AC-4EBA-89B7-FB137CACA0B4}"/>
    <cellStyle name="Milliers 3 2 2 3 5 4 3" xfId="7673" xr:uid="{BEC91351-4E6A-4ECA-9021-9BBB19BD6A77}"/>
    <cellStyle name="Milliers 3 2 2 3 5 5" xfId="466" xr:uid="{47908135-C046-47D8-9B9F-FB11C52A24D9}"/>
    <cellStyle name="Milliers 3 2 2 3 5 5 2" xfId="467" xr:uid="{2376FFF9-11B8-4A27-9351-AD8E7DC66C88}"/>
    <cellStyle name="Milliers 3 2 2 3 5 5 2 2" xfId="9002" xr:uid="{F54E74CD-61A5-4C66-A72D-B9DAA3159182}"/>
    <cellStyle name="Milliers 3 2 2 3 5 5 3" xfId="7884" xr:uid="{4F0D38E7-BC0B-476C-AAA7-903DFCCE1428}"/>
    <cellStyle name="Milliers 3 2 2 3 5 6" xfId="468" xr:uid="{5BDBAE6F-F173-4125-A98C-30F4B65C7ADE}"/>
    <cellStyle name="Milliers 3 2 2 3 5 6 2" xfId="8172" xr:uid="{678D83BF-93F0-418B-B094-273E13A2D113}"/>
    <cellStyle name="Milliers 3 2 2 3 5 7" xfId="7051" xr:uid="{E752B66E-6335-4786-82E9-0E82994A9BCB}"/>
    <cellStyle name="Milliers 3 2 2 3 6" xfId="469" xr:uid="{94C6C327-BBC8-4AB1-A576-96D83CE70295}"/>
    <cellStyle name="Milliers 3 2 2 3 6 2" xfId="470" xr:uid="{20E0F1E0-0BC3-48CE-857D-73D2F278487A}"/>
    <cellStyle name="Milliers 3 2 2 3 6 2 2" xfId="471" xr:uid="{31F5ADE6-0439-4AD6-8F3A-C6595D64F69C}"/>
    <cellStyle name="Milliers 3 2 2 3 6 2 2 2" xfId="8732" xr:uid="{D10E67C4-BC7E-47CC-A2DB-C74D486C0B20}"/>
    <cellStyle name="Milliers 3 2 2 3 6 2 3" xfId="7611" xr:uid="{38101DDA-DD22-43CA-A3BF-ABACC3B41EF5}"/>
    <cellStyle name="Milliers 3 2 2 3 6 3" xfId="472" xr:uid="{14794EDC-C296-464F-BED1-E6436DBA5C24}"/>
    <cellStyle name="Milliers 3 2 2 3 6 3 2" xfId="473" xr:uid="{755E01F1-1C77-4860-BB4E-2F840091EF45}"/>
    <cellStyle name="Milliers 3 2 2 3 6 3 2 2" xfId="8794" xr:uid="{384B960F-5C08-4374-85CB-35EE782D9999}"/>
    <cellStyle name="Milliers 3 2 2 3 6 3 3" xfId="7674" xr:uid="{86A395D5-7B58-481C-A23A-203651E8E967}"/>
    <cellStyle name="Milliers 3 2 2 3 6 4" xfId="474" xr:uid="{074C566A-D8B5-409E-A3E9-62493D3CC4D0}"/>
    <cellStyle name="Milliers 3 2 2 3 6 4 2" xfId="475" xr:uid="{4FC27CA5-0C87-4519-86D2-3EAAF6113162}"/>
    <cellStyle name="Milliers 3 2 2 3 6 4 2 2" xfId="9003" xr:uid="{70FA259B-5996-46DE-9B02-3B748406333E}"/>
    <cellStyle name="Milliers 3 2 2 3 6 4 3" xfId="7885" xr:uid="{BDEDBFB6-1167-409C-B0E8-5B2A8C208948}"/>
    <cellStyle name="Milliers 3 2 2 3 6 5" xfId="476" xr:uid="{6478E62C-659A-4A58-AEB6-CA76549E3205}"/>
    <cellStyle name="Milliers 3 2 2 3 6 5 2" xfId="8382" xr:uid="{2B460E0A-4D9C-4F72-A88A-DDD25455FE2E}"/>
    <cellStyle name="Milliers 3 2 2 3 6 6" xfId="7261" xr:uid="{1A3EFCD0-8CFA-42DC-A53B-2BC6307EF4CB}"/>
    <cellStyle name="Milliers 3 2 2 3 7" xfId="477" xr:uid="{A12B6F4C-85EB-411F-8672-F94EDEBFA419}"/>
    <cellStyle name="Milliers 3 2 2 3 7 2" xfId="478" xr:uid="{5A7D2DD0-9A27-45AE-8CA3-0744C9596A30}"/>
    <cellStyle name="Milliers 3 2 2 3 7 2 2" xfId="479" xr:uid="{D2AF18B2-E416-4362-8FBC-E8AF67323492}"/>
    <cellStyle name="Milliers 3 2 2 3 7 2 2 2" xfId="8574" xr:uid="{D8F30739-A79E-4E42-A433-6F22F905ADCB}"/>
    <cellStyle name="Milliers 3 2 2 3 7 2 3" xfId="7453" xr:uid="{4558AE34-691D-487E-8D34-B9AB0D943341}"/>
    <cellStyle name="Milliers 3 2 2 3 7 3" xfId="480" xr:uid="{477CC6B9-D269-4EB2-A96E-8ACA48EFA00D}"/>
    <cellStyle name="Milliers 3 2 2 3 7 3 2" xfId="8224" xr:uid="{46628193-D9BB-4503-AF02-2150D9CDB791}"/>
    <cellStyle name="Milliers 3 2 2 3 7 4" xfId="7103" xr:uid="{B57574E4-C8BC-4DC5-9AA6-FCD3216C26AE}"/>
    <cellStyle name="Milliers 3 2 2 3 8" xfId="481" xr:uid="{A8544EF4-8CAA-46BC-903D-657160F13541}"/>
    <cellStyle name="Milliers 3 2 2 3 8 2" xfId="482" xr:uid="{C4452871-BBCC-44F5-8658-A8EFFD4A91BD}"/>
    <cellStyle name="Milliers 3 2 2 3 8 2 2" xfId="8418" xr:uid="{A6BD592F-AFC4-4D5B-A912-5181479812FD}"/>
    <cellStyle name="Milliers 3 2 2 3 8 3" xfId="7297" xr:uid="{4A7F1293-15B5-4671-BCC8-6AB4D7946A9E}"/>
    <cellStyle name="Milliers 3 2 2 3 9" xfId="483" xr:uid="{2E219131-30DD-4D88-AC11-EF62B728353A}"/>
    <cellStyle name="Milliers 3 2 2 3 9 2" xfId="484" xr:uid="{CD2C2D4E-121A-47EA-902F-0741C08A4A0B}"/>
    <cellStyle name="Milliers 3 2 2 3 9 2 2" xfId="8788" xr:uid="{7854BA76-2E00-4BAA-99D1-072AD6EF1FF9}"/>
    <cellStyle name="Milliers 3 2 2 3 9 3" xfId="7668" xr:uid="{8F34680E-0AD5-4A92-A23B-DD4B2F2948E6}"/>
    <cellStyle name="Milliers 3 2 2 4" xfId="485" xr:uid="{5EEFF66D-48EF-40EC-9348-23722EE3081D}"/>
    <cellStyle name="Milliers 3 2 2 4 10" xfId="6955" xr:uid="{0162300C-51BC-4752-A18C-2E8F8B810BA3}"/>
    <cellStyle name="Milliers 3 2 2 4 2" xfId="486" xr:uid="{EFB8BB4E-89D7-422F-BF9F-26E4CD440AEE}"/>
    <cellStyle name="Milliers 3 2 2 4 2 2" xfId="487" xr:uid="{B0368165-0077-4AE2-A718-D660FDD10E9F}"/>
    <cellStyle name="Milliers 3 2 2 4 2 2 2" xfId="488" xr:uid="{A798AA56-0F69-4563-B539-65DC16726DC2}"/>
    <cellStyle name="Milliers 3 2 2 4 2 2 2 2" xfId="489" xr:uid="{8B40A6E4-60BB-4763-9AAF-9852D2831C5E}"/>
    <cellStyle name="Milliers 3 2 2 4 2 2 2 2 2" xfId="8616" xr:uid="{9A553A39-3453-4D8F-BAB4-F4F1C66A950D}"/>
    <cellStyle name="Milliers 3 2 2 4 2 2 2 3" xfId="7495" xr:uid="{2667482F-8DEF-420A-99DE-7A0462F7083D}"/>
    <cellStyle name="Milliers 3 2 2 4 2 2 3" xfId="490" xr:uid="{5B37742A-0331-4D28-A1E5-0BF6D15B6348}"/>
    <cellStyle name="Milliers 3 2 2 4 2 2 3 2" xfId="8266" xr:uid="{2EB283C1-0F31-4786-B664-2DECB64AF870}"/>
    <cellStyle name="Milliers 3 2 2 4 2 2 4" xfId="7145" xr:uid="{D2B03138-9E2C-475F-A590-A9C441051BFA}"/>
    <cellStyle name="Milliers 3 2 2 4 2 3" xfId="491" xr:uid="{726ECF7F-84A9-4133-99E3-77B06A00B5D5}"/>
    <cellStyle name="Milliers 3 2 2 4 2 3 2" xfId="492" xr:uid="{2F0D7D2F-447F-40D9-8EAD-10475B81577F}"/>
    <cellStyle name="Milliers 3 2 2 4 2 3 2 2" xfId="8460" xr:uid="{D0BEA9D8-991E-4FC1-8538-DAE1FA82ED88}"/>
    <cellStyle name="Milliers 3 2 2 4 2 3 3" xfId="7339" xr:uid="{025CE917-046E-4140-88A9-0CC9F905F9A1}"/>
    <cellStyle name="Milliers 3 2 2 4 2 4" xfId="493" xr:uid="{44FE13FD-C06A-4894-A5DC-97C3A70321EA}"/>
    <cellStyle name="Milliers 3 2 2 4 2 4 2" xfId="494" xr:uid="{63461462-B45C-4770-87C6-78E0DF99F2AD}"/>
    <cellStyle name="Milliers 3 2 2 4 2 4 2 2" xfId="8796" xr:uid="{3A86FFD5-6A55-45D1-8DCA-EA8A62E86A26}"/>
    <cellStyle name="Milliers 3 2 2 4 2 4 3" xfId="7676" xr:uid="{60B42924-5382-4128-939D-E65130A638A0}"/>
    <cellStyle name="Milliers 3 2 2 4 2 5" xfId="495" xr:uid="{37385DBF-C612-4A1B-90E6-9C0D788BD49C}"/>
    <cellStyle name="Milliers 3 2 2 4 2 5 2" xfId="496" xr:uid="{0EFC00BD-2C43-46A8-80E1-8BFC105AEC8E}"/>
    <cellStyle name="Milliers 3 2 2 4 2 5 2 2" xfId="9005" xr:uid="{36DE21FB-4EEE-4C59-B1AE-6C8CA2CAF914}"/>
    <cellStyle name="Milliers 3 2 2 4 2 5 3" xfId="7887" xr:uid="{FB0F3DBF-E24D-4382-BB5F-42E02F545D29}"/>
    <cellStyle name="Milliers 3 2 2 4 2 6" xfId="497" xr:uid="{E5E4CCAA-60E5-4902-B583-23534C4DF0CB}"/>
    <cellStyle name="Milliers 3 2 2 4 2 6 2" xfId="8110" xr:uid="{4195EE8B-B197-4350-91BA-449DE58360E7}"/>
    <cellStyle name="Milliers 3 2 2 4 2 7" xfId="6989" xr:uid="{86A44A8D-68B0-4ADA-A6E7-CF3F6AD4774F}"/>
    <cellStyle name="Milliers 3 2 2 4 3" xfId="498" xr:uid="{59AAC436-4462-47B2-B6D8-B70B0C537742}"/>
    <cellStyle name="Milliers 3 2 2 4 3 2" xfId="499" xr:uid="{EF5C1C32-9723-47D1-A2D6-B07F5446EEE7}"/>
    <cellStyle name="Milliers 3 2 2 4 3 2 2" xfId="500" xr:uid="{D2A34EE9-4728-49AF-ABBB-777E7E657680}"/>
    <cellStyle name="Milliers 3 2 2 4 3 2 2 2" xfId="501" xr:uid="{0B92EBCA-EDAF-4914-A2AC-05C68B98C9F8}"/>
    <cellStyle name="Milliers 3 2 2 4 3 2 2 2 2" xfId="8688" xr:uid="{E64467EE-83D2-48C6-9D75-8816807B699D}"/>
    <cellStyle name="Milliers 3 2 2 4 3 2 2 3" xfId="7567" xr:uid="{43B3CBC6-BF55-4E84-9996-2C071D507632}"/>
    <cellStyle name="Milliers 3 2 2 4 3 2 3" xfId="502" xr:uid="{DCD7DF7E-C83F-405D-A968-738F8024EB54}"/>
    <cellStyle name="Milliers 3 2 2 4 3 2 3 2" xfId="8338" xr:uid="{AE3534AF-CDAD-4B20-BA7B-657ACF6674C5}"/>
    <cellStyle name="Milliers 3 2 2 4 3 2 4" xfId="7217" xr:uid="{7B2EC627-CE8E-4C4C-8DEC-883116912D2E}"/>
    <cellStyle name="Milliers 3 2 2 4 3 3" xfId="503" xr:uid="{1E923E6F-B580-4270-BA50-0D4021AEF8A9}"/>
    <cellStyle name="Milliers 3 2 2 4 3 3 2" xfId="504" xr:uid="{923F3EB2-538C-42AB-A828-C6565874769F}"/>
    <cellStyle name="Milliers 3 2 2 4 3 3 2 2" xfId="8532" xr:uid="{0C159BCB-0CF8-40F0-A4DA-E634C111B404}"/>
    <cellStyle name="Milliers 3 2 2 4 3 3 3" xfId="7411" xr:uid="{55F63D13-21DB-4582-8E91-4A222E0E95C6}"/>
    <cellStyle name="Milliers 3 2 2 4 3 4" xfId="505" xr:uid="{9B46F72A-EDC4-4F26-8828-9654C91B4F58}"/>
    <cellStyle name="Milliers 3 2 2 4 3 4 2" xfId="506" xr:uid="{566BEAB6-A716-480F-B870-34841046409A}"/>
    <cellStyle name="Milliers 3 2 2 4 3 4 2 2" xfId="8797" xr:uid="{6AEB9BDA-4BBF-4362-9BD1-99685521B1DF}"/>
    <cellStyle name="Milliers 3 2 2 4 3 4 3" xfId="7677" xr:uid="{5FE59DC7-2694-4E26-93A9-C601B6E00308}"/>
    <cellStyle name="Milliers 3 2 2 4 3 5" xfId="507" xr:uid="{3CBF7762-6D9F-4EFF-9CD8-6B942661ACF4}"/>
    <cellStyle name="Milliers 3 2 2 4 3 5 2" xfId="508" xr:uid="{B2CB31F2-FE15-403C-A25F-19B7E5B5F203}"/>
    <cellStyle name="Milliers 3 2 2 4 3 5 2 2" xfId="9006" xr:uid="{C6B25FC6-57EF-45D9-BF3D-55188D2A8D5D}"/>
    <cellStyle name="Milliers 3 2 2 4 3 5 3" xfId="7888" xr:uid="{6EBC82C4-052D-46DE-A019-CACB2E5B1676}"/>
    <cellStyle name="Milliers 3 2 2 4 3 6" xfId="509" xr:uid="{4CBCFC5C-A057-497F-891F-EA1B6C4AF976}"/>
    <cellStyle name="Milliers 3 2 2 4 3 6 2" xfId="8182" xr:uid="{FFDB5586-AC2B-485A-9DFB-08EF4CC325BF}"/>
    <cellStyle name="Milliers 3 2 2 4 3 7" xfId="7061" xr:uid="{F49043F2-023F-46D2-9F02-E344DBDF6560}"/>
    <cellStyle name="Milliers 3 2 2 4 4" xfId="510" xr:uid="{51439F76-D914-4863-BB70-8780678ACACE}"/>
    <cellStyle name="Milliers 3 2 2 4 4 2" xfId="511" xr:uid="{8143A9C4-3F1E-4DBF-8C0A-E3AE67A48C6A}"/>
    <cellStyle name="Milliers 3 2 2 4 4 2 2" xfId="512" xr:uid="{52E2AB2C-4E47-441E-9588-A5D8DEA929B7}"/>
    <cellStyle name="Milliers 3 2 2 4 4 2 2 2" xfId="8740" xr:uid="{BC6E7A8E-09B4-4632-9B1B-46DD99D25D27}"/>
    <cellStyle name="Milliers 3 2 2 4 4 2 3" xfId="7619" xr:uid="{EE16DD0E-DC29-4AFB-BA74-6C8A19145849}"/>
    <cellStyle name="Milliers 3 2 2 4 4 3" xfId="513" xr:uid="{78B7F61A-E3AF-450E-B786-21DBDF32D49A}"/>
    <cellStyle name="Milliers 3 2 2 4 4 3 2" xfId="514" xr:uid="{152C2605-82AB-4FDB-86C5-7C150D8AC019}"/>
    <cellStyle name="Milliers 3 2 2 4 4 3 2 2" xfId="8798" xr:uid="{30859231-7B21-46D8-86C6-7EE361397272}"/>
    <cellStyle name="Milliers 3 2 2 4 4 3 3" xfId="7678" xr:uid="{8D12E908-7C26-441A-9E44-6529E4975359}"/>
    <cellStyle name="Milliers 3 2 2 4 4 4" xfId="515" xr:uid="{52A289E6-30A5-4225-9AB9-DB15E1C3FA37}"/>
    <cellStyle name="Milliers 3 2 2 4 4 4 2" xfId="516" xr:uid="{D6D4017F-B930-498D-B6EF-D73347CA12E5}"/>
    <cellStyle name="Milliers 3 2 2 4 4 4 2 2" xfId="9007" xr:uid="{C8F604E5-05A8-4FF9-BA31-163975BD23DE}"/>
    <cellStyle name="Milliers 3 2 2 4 4 4 3" xfId="7889" xr:uid="{BD786D17-D6F0-43F0-87D9-FCF080753C5B}"/>
    <cellStyle name="Milliers 3 2 2 4 4 5" xfId="517" xr:uid="{4F6C107A-2FE3-46BB-94F9-6B8715183BF4}"/>
    <cellStyle name="Milliers 3 2 2 4 4 5 2" xfId="8390" xr:uid="{6078D92D-98A1-4D83-9C45-26BD1F5C8F2D}"/>
    <cellStyle name="Milliers 3 2 2 4 4 6" xfId="7269" xr:uid="{3F15A528-7AAC-41A4-B549-E98CED864272}"/>
    <cellStyle name="Milliers 3 2 2 4 5" xfId="518" xr:uid="{83C6F4F7-F8FE-4A3C-8516-FE5136F7EBF7}"/>
    <cellStyle name="Milliers 3 2 2 4 5 2" xfId="519" xr:uid="{027E0754-749A-431F-B1DD-A285368648DB}"/>
    <cellStyle name="Milliers 3 2 2 4 5 2 2" xfId="520" xr:uid="{46C3764A-8513-4AAC-8E4A-98612498FC83}"/>
    <cellStyle name="Milliers 3 2 2 4 5 2 2 2" xfId="8582" xr:uid="{FB04929A-B475-4788-9D44-94EC380F1CC8}"/>
    <cellStyle name="Milliers 3 2 2 4 5 2 3" xfId="7461" xr:uid="{65BB2494-00BB-4F18-B474-3F01DFE9F416}"/>
    <cellStyle name="Milliers 3 2 2 4 5 3" xfId="521" xr:uid="{9DDDE585-C503-46CF-A776-76D16DD67E16}"/>
    <cellStyle name="Milliers 3 2 2 4 5 3 2" xfId="8232" xr:uid="{92358D08-512F-40FF-BBF7-CBFDF9C12DEE}"/>
    <cellStyle name="Milliers 3 2 2 4 5 4" xfId="7111" xr:uid="{6EB2560D-9A9B-4EDF-8F49-3DB164AEFE9A}"/>
    <cellStyle name="Milliers 3 2 2 4 6" xfId="522" xr:uid="{B24E7201-74A4-4438-8FB1-890EAD894659}"/>
    <cellStyle name="Milliers 3 2 2 4 6 2" xfId="523" xr:uid="{E3C5B90A-5A3A-44A2-A811-632B1655EA38}"/>
    <cellStyle name="Milliers 3 2 2 4 6 2 2" xfId="8426" xr:uid="{D6EFCB17-2FEE-4F28-93DF-CB7EB7D65063}"/>
    <cellStyle name="Milliers 3 2 2 4 6 3" xfId="7305" xr:uid="{6E4CEA22-681F-44BF-BF37-A0FC25B6B5F6}"/>
    <cellStyle name="Milliers 3 2 2 4 7" xfId="524" xr:uid="{2D3B8FB9-1ADF-4349-809D-CD29ECE2048A}"/>
    <cellStyle name="Milliers 3 2 2 4 7 2" xfId="525" xr:uid="{5C89B631-43E4-4089-8627-094BA44810AE}"/>
    <cellStyle name="Milliers 3 2 2 4 7 2 2" xfId="8795" xr:uid="{402509B1-FDD3-47FF-AC34-9D1D8CDBC62D}"/>
    <cellStyle name="Milliers 3 2 2 4 7 3" xfId="7675" xr:uid="{1620E7AB-61D0-4D79-B697-AED8774E6B28}"/>
    <cellStyle name="Milliers 3 2 2 4 8" xfId="526" xr:uid="{97FB2D15-2E86-4EE6-9DEB-756C3E7B1858}"/>
    <cellStyle name="Milliers 3 2 2 4 8 2" xfId="527" xr:uid="{AE496E94-4104-4E69-9FC2-B8C53F2EC553}"/>
    <cellStyle name="Milliers 3 2 2 4 8 2 2" xfId="9004" xr:uid="{61E24AA3-931F-4CCD-9A4D-F11475485C61}"/>
    <cellStyle name="Milliers 3 2 2 4 8 3" xfId="7886" xr:uid="{04A734B1-6514-4798-80F3-3E2C4DD32811}"/>
    <cellStyle name="Milliers 3 2 2 4 9" xfId="528" xr:uid="{85A94CE7-6852-408E-9800-B2BF655C0FA2}"/>
    <cellStyle name="Milliers 3 2 2 4 9 2" xfId="8076" xr:uid="{77EE89AD-9239-4549-8030-140B2D40C592}"/>
    <cellStyle name="Milliers 3 2 2 5" xfId="529" xr:uid="{65007866-C0BE-4849-AC83-C5C8B711D8AF}"/>
    <cellStyle name="Milliers 3 2 2 5 2" xfId="530" xr:uid="{6C6BE9BF-A0DA-4B21-B5CF-31B6A8EAF430}"/>
    <cellStyle name="Milliers 3 2 2 5 2 2" xfId="531" xr:uid="{716953E2-B64C-4031-BF06-BD73272DEFA7}"/>
    <cellStyle name="Milliers 3 2 2 5 2 2 2" xfId="532" xr:uid="{9068897F-B97A-4A9E-A487-97644209F577}"/>
    <cellStyle name="Milliers 3 2 2 5 2 2 2 2" xfId="533" xr:uid="{E95CF095-FC81-4B9B-AE0C-36FC7478E0E8}"/>
    <cellStyle name="Milliers 3 2 2 5 2 2 2 2 2" xfId="8694" xr:uid="{D1AD8345-B335-40CB-87EB-8CD52074AC92}"/>
    <cellStyle name="Milliers 3 2 2 5 2 2 2 3" xfId="7573" xr:uid="{704713E1-EB8A-4F28-AD60-9FDDCF196E85}"/>
    <cellStyle name="Milliers 3 2 2 5 2 2 3" xfId="534" xr:uid="{82543322-C3A8-48ED-9072-01204247014C}"/>
    <cellStyle name="Milliers 3 2 2 5 2 2 3 2" xfId="8344" xr:uid="{9B89B9A1-1901-4490-BB39-58BA778A6902}"/>
    <cellStyle name="Milliers 3 2 2 5 2 2 4" xfId="7223" xr:uid="{C00EF3EC-5456-4BC3-81C6-93D8D24D5279}"/>
    <cellStyle name="Milliers 3 2 2 5 2 3" xfId="535" xr:uid="{450BADBF-CF25-4F7D-8C84-DA8F8FCB58BE}"/>
    <cellStyle name="Milliers 3 2 2 5 2 3 2" xfId="536" xr:uid="{1874596F-542C-4D54-B5C2-29D2F9263083}"/>
    <cellStyle name="Milliers 3 2 2 5 2 3 2 2" xfId="8538" xr:uid="{12759231-9AEF-4E58-9428-A6595B47819D}"/>
    <cellStyle name="Milliers 3 2 2 5 2 3 3" xfId="7417" xr:uid="{69EC97FD-A4DF-4184-AD55-FCE1413C8CEC}"/>
    <cellStyle name="Milliers 3 2 2 5 2 4" xfId="537" xr:uid="{8DEF9DB4-595C-4160-8F08-F5CCCCD3BD09}"/>
    <cellStyle name="Milliers 3 2 2 5 2 4 2" xfId="538" xr:uid="{66003EB8-87EF-4361-AEC8-2C29095C13A4}"/>
    <cellStyle name="Milliers 3 2 2 5 2 4 2 2" xfId="8800" xr:uid="{4803A795-EA12-4864-84EE-420B5007A803}"/>
    <cellStyle name="Milliers 3 2 2 5 2 4 3" xfId="7680" xr:uid="{3C29C199-7AE7-4D57-8E78-D5DB75E35033}"/>
    <cellStyle name="Milliers 3 2 2 5 2 5" xfId="539" xr:uid="{2AA6F696-3D70-4DB6-B9AF-94AC6124CF7F}"/>
    <cellStyle name="Milliers 3 2 2 5 2 5 2" xfId="540" xr:uid="{62C5CF12-3057-4F47-A3FD-9007F0810057}"/>
    <cellStyle name="Milliers 3 2 2 5 2 5 2 2" xfId="9009" xr:uid="{DD93C49A-CECA-477F-8BF7-070030A07D45}"/>
    <cellStyle name="Milliers 3 2 2 5 2 5 3" xfId="7891" xr:uid="{7C9940D7-0A13-4B73-8C18-FC976418C5D4}"/>
    <cellStyle name="Milliers 3 2 2 5 2 6" xfId="541" xr:uid="{9C3B204B-88CC-493E-9531-6B9E2A5F35DE}"/>
    <cellStyle name="Milliers 3 2 2 5 2 6 2" xfId="8188" xr:uid="{03B231C4-BCE4-4FCE-B779-0ADDFED31734}"/>
    <cellStyle name="Milliers 3 2 2 5 2 7" xfId="7067" xr:uid="{71762FED-B82D-4314-9116-9992BFCE687C}"/>
    <cellStyle name="Milliers 3 2 2 5 3" xfId="542" xr:uid="{D1B40884-6A8D-4DC0-ADAB-35DEA64DD562}"/>
    <cellStyle name="Milliers 3 2 2 5 3 2" xfId="543" xr:uid="{67E3E403-9ADC-41E7-B7AF-C03E49DAF7F4}"/>
    <cellStyle name="Milliers 3 2 2 5 3 2 2" xfId="544" xr:uid="{5CF9A0A7-B284-43CF-876B-6F61D37CD0B8}"/>
    <cellStyle name="Milliers 3 2 2 5 3 2 2 2" xfId="8750" xr:uid="{A7D7BD4A-AA5E-494D-A617-4709112662F2}"/>
    <cellStyle name="Milliers 3 2 2 5 3 2 3" xfId="7629" xr:uid="{107DC435-D2F0-49C8-89FC-DB9B1FB2FFC2}"/>
    <cellStyle name="Milliers 3 2 2 5 3 3" xfId="545" xr:uid="{3BB8E0AD-E7A7-49AC-8EE2-9DFAA8B2E07B}"/>
    <cellStyle name="Milliers 3 2 2 5 3 3 2" xfId="546" xr:uid="{B0738775-E94F-4406-982D-81FBF4EAFC88}"/>
    <cellStyle name="Milliers 3 2 2 5 3 3 2 2" xfId="8801" xr:uid="{616DA733-5B87-462C-A598-4947790350BC}"/>
    <cellStyle name="Milliers 3 2 2 5 3 3 3" xfId="7681" xr:uid="{01DCDC45-7069-453F-93B0-6BC60B54AED5}"/>
    <cellStyle name="Milliers 3 2 2 5 3 4" xfId="547" xr:uid="{1D219DFB-A6E5-4166-9061-8E154FB76B0C}"/>
    <cellStyle name="Milliers 3 2 2 5 3 4 2" xfId="548" xr:uid="{4E2D7EA4-BC04-499A-BE76-21F4B78FD10C}"/>
    <cellStyle name="Milliers 3 2 2 5 3 4 2 2" xfId="9010" xr:uid="{B6C30788-54CC-4453-AFFB-4AFF559B3330}"/>
    <cellStyle name="Milliers 3 2 2 5 3 4 3" xfId="7892" xr:uid="{75111671-636C-420C-A5A5-2430CCA29AA7}"/>
    <cellStyle name="Milliers 3 2 2 5 3 5" xfId="549" xr:uid="{66D88418-E5CC-4099-BB92-07C085876B45}"/>
    <cellStyle name="Milliers 3 2 2 5 3 5 2" xfId="8400" xr:uid="{4907E539-215D-417F-AC25-736C8DA4E0C2}"/>
    <cellStyle name="Milliers 3 2 2 5 3 6" xfId="7279" xr:uid="{6E461DCB-D60B-4750-A5DC-C185ABC6AA6D}"/>
    <cellStyle name="Milliers 3 2 2 5 4" xfId="550" xr:uid="{F7E78930-D87E-4339-8570-0B5B39700BC8}"/>
    <cellStyle name="Milliers 3 2 2 5 4 2" xfId="551" xr:uid="{16CA9C42-0D7A-4F5C-93E6-0520D8DBE5C3}"/>
    <cellStyle name="Milliers 3 2 2 5 4 2 2" xfId="552" xr:uid="{1D30652C-BC40-470A-846D-DB9071578C1D}"/>
    <cellStyle name="Milliers 3 2 2 5 4 2 2 2" xfId="8626" xr:uid="{51F36AD2-3B58-478F-960B-CD848821B4BA}"/>
    <cellStyle name="Milliers 3 2 2 5 4 2 3" xfId="7505" xr:uid="{5597E420-8C50-420C-B74D-DCD2620A1E65}"/>
    <cellStyle name="Milliers 3 2 2 5 4 3" xfId="553" xr:uid="{DAA533F3-AE4E-44BC-95B1-5362B5708ADD}"/>
    <cellStyle name="Milliers 3 2 2 5 4 3 2" xfId="8276" xr:uid="{29BF7A02-C24D-484B-8036-86BD86BA8685}"/>
    <cellStyle name="Milliers 3 2 2 5 4 4" xfId="7155" xr:uid="{3C327D93-4BE4-40EC-B3A5-5BC5E9133EB5}"/>
    <cellStyle name="Milliers 3 2 2 5 5" xfId="554" xr:uid="{2BD9D97F-D73D-4DF7-A0C6-EC064D4B3E26}"/>
    <cellStyle name="Milliers 3 2 2 5 5 2" xfId="555" xr:uid="{E51C73D6-ED4A-4515-A125-7E9A24041897}"/>
    <cellStyle name="Milliers 3 2 2 5 5 2 2" xfId="8470" xr:uid="{37EFEF67-9BB1-49EB-AA00-A9BAA005A51F}"/>
    <cellStyle name="Milliers 3 2 2 5 5 3" xfId="7349" xr:uid="{9FAD82D5-B062-4697-B973-4DDB58549854}"/>
    <cellStyle name="Milliers 3 2 2 5 6" xfId="556" xr:uid="{0B58FEDD-8CEF-439F-B95B-96CA7F3FA20A}"/>
    <cellStyle name="Milliers 3 2 2 5 6 2" xfId="557" xr:uid="{059F6D5B-3C4B-4AC0-9CB6-3BB56DAC27F0}"/>
    <cellStyle name="Milliers 3 2 2 5 6 2 2" xfId="8799" xr:uid="{3D7C5B15-A432-4D2C-A795-0964281A4E5F}"/>
    <cellStyle name="Milliers 3 2 2 5 6 3" xfId="7679" xr:uid="{08B4430F-F598-4AFD-B9A5-81D665CB19DB}"/>
    <cellStyle name="Milliers 3 2 2 5 7" xfId="558" xr:uid="{3922F89D-19E1-4083-B16F-66A82E59FF3B}"/>
    <cellStyle name="Milliers 3 2 2 5 7 2" xfId="559" xr:uid="{7634B8E9-56A3-455C-8169-753E62EBA961}"/>
    <cellStyle name="Milliers 3 2 2 5 7 2 2" xfId="9008" xr:uid="{BA302E80-6001-47B7-99E0-FA9A8E203D76}"/>
    <cellStyle name="Milliers 3 2 2 5 7 3" xfId="7890" xr:uid="{30CB886F-A4FA-4909-8997-75DE4815A5B4}"/>
    <cellStyle name="Milliers 3 2 2 5 8" xfId="560" xr:uid="{747DB280-D439-42A1-BE98-50EEC6BE3EE0}"/>
    <cellStyle name="Milliers 3 2 2 5 8 2" xfId="8120" xr:uid="{BEE79CEF-F9A8-4B48-BCAF-D6BF000D5D8B}"/>
    <cellStyle name="Milliers 3 2 2 5 9" xfId="6999" xr:uid="{20959F53-9ED8-40A2-8E9C-D54E839BE6DC}"/>
    <cellStyle name="Milliers 3 2 2 6" xfId="561" xr:uid="{A0A22CFB-BB7D-4896-98E9-A88A8C27F541}"/>
    <cellStyle name="Milliers 3 2 2 6 2" xfId="562" xr:uid="{6C13F56A-1A3F-460F-AA7C-867387E2A75E}"/>
    <cellStyle name="Milliers 3 2 2 6 2 2" xfId="563" xr:uid="{36C622E9-D7AF-4AB0-835F-565B3D2EFE11}"/>
    <cellStyle name="Milliers 3 2 2 6 2 2 2" xfId="564" xr:uid="{493D2C77-1A08-41F7-A797-9267CD97EC8F}"/>
    <cellStyle name="Milliers 3 2 2 6 2 2 2 2" xfId="8598" xr:uid="{09CDE485-B12D-4566-987E-BCC45EE34C14}"/>
    <cellStyle name="Milliers 3 2 2 6 2 2 3" xfId="7477" xr:uid="{C29F0923-29DF-4853-9B89-F79334801FFA}"/>
    <cellStyle name="Milliers 3 2 2 6 2 3" xfId="565" xr:uid="{CC2CE641-5CD3-48B0-9D5E-83E68A6E553B}"/>
    <cellStyle name="Milliers 3 2 2 6 2 3 2" xfId="8248" xr:uid="{4EE66F83-AB68-4564-8E17-28ABC53D739B}"/>
    <cellStyle name="Milliers 3 2 2 6 2 4" xfId="7127" xr:uid="{B0975AEA-52C0-4F98-9216-B87FF4F7C70B}"/>
    <cellStyle name="Milliers 3 2 2 6 3" xfId="566" xr:uid="{B70AF666-DDE9-4566-99BF-D9CCF50A128B}"/>
    <cellStyle name="Milliers 3 2 2 6 3 2" xfId="567" xr:uid="{88D5EF35-DC78-4520-B39A-4F0A5B0AA5D5}"/>
    <cellStyle name="Milliers 3 2 2 6 3 2 2" xfId="8442" xr:uid="{83EAD642-FC78-481A-B8E4-A96650F0654B}"/>
    <cellStyle name="Milliers 3 2 2 6 3 3" xfId="7321" xr:uid="{8DADD81F-D7FB-4CEC-9070-08455BFFED93}"/>
    <cellStyle name="Milliers 3 2 2 6 4" xfId="568" xr:uid="{6CA3F74E-F3DC-4E63-966F-F39C6E9971EB}"/>
    <cellStyle name="Milliers 3 2 2 6 4 2" xfId="569" xr:uid="{DEF90DF4-9C89-4635-AD8B-D3C332B48089}"/>
    <cellStyle name="Milliers 3 2 2 6 4 2 2" xfId="8802" xr:uid="{31E6FCF2-E31D-4937-A3A2-C9B624743390}"/>
    <cellStyle name="Milliers 3 2 2 6 4 3" xfId="7682" xr:uid="{2945080D-FBA2-4BB9-BE48-222DCC2D1D89}"/>
    <cellStyle name="Milliers 3 2 2 6 5" xfId="570" xr:uid="{5AEF0D1C-F179-42B7-BA60-B449C8E83378}"/>
    <cellStyle name="Milliers 3 2 2 6 5 2" xfId="571" xr:uid="{A482D677-1EA7-44CB-8FE1-7B231138C564}"/>
    <cellStyle name="Milliers 3 2 2 6 5 2 2" xfId="9011" xr:uid="{A9A908A4-B122-482E-8B1C-C36389C0BDBD}"/>
    <cellStyle name="Milliers 3 2 2 6 5 3" xfId="7893" xr:uid="{AF819B4D-2870-4851-9538-38792380CF20}"/>
    <cellStyle name="Milliers 3 2 2 6 6" xfId="572" xr:uid="{EF0AA3B2-BC70-4A2F-9476-62B66C208955}"/>
    <cellStyle name="Milliers 3 2 2 6 6 2" xfId="8092" xr:uid="{05DDD9FF-1E0B-43AF-AFFB-B25F35594206}"/>
    <cellStyle name="Milliers 3 2 2 6 7" xfId="6971" xr:uid="{0EECAFE4-6AC4-4D0E-92C6-32E9B1043A07}"/>
    <cellStyle name="Milliers 3 2 2 7" xfId="573" xr:uid="{74656305-DDFE-44DB-9C03-8B4D05D1C3CB}"/>
    <cellStyle name="Milliers 3 2 2 7 2" xfId="574" xr:uid="{E82E592A-F673-49C8-897A-2188FA8B67B4}"/>
    <cellStyle name="Milliers 3 2 2 7 2 2" xfId="575" xr:uid="{9C6A38D2-BFD6-42C6-B26F-1D826A4DE341}"/>
    <cellStyle name="Milliers 3 2 2 7 2 2 2" xfId="576" xr:uid="{0274D063-F576-47C9-9FC7-4C1070AFFAAD}"/>
    <cellStyle name="Milliers 3 2 2 7 2 2 2 2" xfId="8638" xr:uid="{F63B7217-374B-4F2A-BDA7-3E623354944F}"/>
    <cellStyle name="Milliers 3 2 2 7 2 2 3" xfId="7517" xr:uid="{82B5FBC1-21B3-42A7-9345-43C7F518D248}"/>
    <cellStyle name="Milliers 3 2 2 7 2 3" xfId="577" xr:uid="{F34515BB-1D15-4B38-A9C8-A1EC63D31881}"/>
    <cellStyle name="Milliers 3 2 2 7 2 3 2" xfId="8288" xr:uid="{21AE01AC-7E58-4642-8896-55456784A50F}"/>
    <cellStyle name="Milliers 3 2 2 7 2 4" xfId="7167" xr:uid="{39D64EAF-3C19-428A-9059-65E578E240FD}"/>
    <cellStyle name="Milliers 3 2 2 7 3" xfId="578" xr:uid="{24F2B5C2-A990-477E-BE3B-80F13338AAFD}"/>
    <cellStyle name="Milliers 3 2 2 7 3 2" xfId="579" xr:uid="{01C2B620-7CAE-410D-A5F2-69A7473C8D17}"/>
    <cellStyle name="Milliers 3 2 2 7 3 2 2" xfId="8482" xr:uid="{8C1C790E-1856-449C-AF7A-68D5CA614C19}"/>
    <cellStyle name="Milliers 3 2 2 7 3 3" xfId="7361" xr:uid="{9FA2A832-2230-494D-9204-FCA06C6E70E3}"/>
    <cellStyle name="Milliers 3 2 2 7 4" xfId="580" xr:uid="{45FAC620-FAE2-4AA1-95F9-EA37291CFD02}"/>
    <cellStyle name="Milliers 3 2 2 7 4 2" xfId="581" xr:uid="{EE7CCC66-F5FA-4D53-8889-0A8E32042E7A}"/>
    <cellStyle name="Milliers 3 2 2 7 4 2 2" xfId="8803" xr:uid="{282CB1C5-4A38-444A-8FDB-99293F846E24}"/>
    <cellStyle name="Milliers 3 2 2 7 4 3" xfId="7683" xr:uid="{1A20E390-9141-4EDA-AEEE-9787F19283A5}"/>
    <cellStyle name="Milliers 3 2 2 7 5" xfId="582" xr:uid="{EDC25868-671B-40DF-AB74-2FDEE270EC14}"/>
    <cellStyle name="Milliers 3 2 2 7 5 2" xfId="583" xr:uid="{6C87787A-CA69-4A03-8C6C-E17B45FE2D3C}"/>
    <cellStyle name="Milliers 3 2 2 7 5 2 2" xfId="9012" xr:uid="{DF5C7E27-9761-43C2-861A-39136C923B04}"/>
    <cellStyle name="Milliers 3 2 2 7 5 3" xfId="7894" xr:uid="{F6B7E177-4311-4190-8409-70342CFBC13F}"/>
    <cellStyle name="Milliers 3 2 2 7 6" xfId="584" xr:uid="{1352FEFC-BEAB-4DF9-95B1-5234150F30F5}"/>
    <cellStyle name="Milliers 3 2 2 7 6 2" xfId="8132" xr:uid="{FF0FACF4-F68C-42B8-A259-DA9223BDF59C}"/>
    <cellStyle name="Milliers 3 2 2 7 7" xfId="7011" xr:uid="{8E5535C8-4F20-428C-BFB7-944A90971D86}"/>
    <cellStyle name="Milliers 3 2 2 8" xfId="585" xr:uid="{300ED8E7-1364-42D7-972C-906338230B5A}"/>
    <cellStyle name="Milliers 3 2 2 8 2" xfId="586" xr:uid="{23F72E0F-8A16-461B-9423-AB6D69C01323}"/>
    <cellStyle name="Milliers 3 2 2 8 2 2" xfId="587" xr:uid="{12C28D9B-AE0E-4A48-B959-043623302CB0}"/>
    <cellStyle name="Milliers 3 2 2 8 2 2 2" xfId="588" xr:uid="{5FB87482-3D37-4DFF-85C1-1730327B70BF}"/>
    <cellStyle name="Milliers 3 2 2 8 2 2 2 2" xfId="8664" xr:uid="{7C1B375F-E03D-48E4-9386-947C98DBB192}"/>
    <cellStyle name="Milliers 3 2 2 8 2 2 3" xfId="7543" xr:uid="{940D5BB7-8D0A-45C4-850A-3A37717703DB}"/>
    <cellStyle name="Milliers 3 2 2 8 2 3" xfId="589" xr:uid="{0743F2DF-BD63-4C79-B0BA-E6CE6FBE25E8}"/>
    <cellStyle name="Milliers 3 2 2 8 2 3 2" xfId="8314" xr:uid="{DCEFFAD3-5256-432F-BC63-C4344B4B54E4}"/>
    <cellStyle name="Milliers 3 2 2 8 2 4" xfId="7193" xr:uid="{C5487199-C63E-49CA-848D-095B401C4B44}"/>
    <cellStyle name="Milliers 3 2 2 8 3" xfId="590" xr:uid="{EA979188-74CB-44F7-8D2E-B83C4849F4BB}"/>
    <cellStyle name="Milliers 3 2 2 8 3 2" xfId="591" xr:uid="{4747CB61-10AB-4336-8B7A-7AB466D18B2E}"/>
    <cellStyle name="Milliers 3 2 2 8 3 2 2" xfId="8508" xr:uid="{0C2362FC-DD2A-4E93-8065-3E6D6628CEA6}"/>
    <cellStyle name="Milliers 3 2 2 8 3 3" xfId="7387" xr:uid="{458F83C9-A18B-40FA-B142-39D1545927B8}"/>
    <cellStyle name="Milliers 3 2 2 8 4" xfId="592" xr:uid="{E99CA3C1-9253-4D1C-B0B5-22F174C7E975}"/>
    <cellStyle name="Milliers 3 2 2 8 4 2" xfId="593" xr:uid="{3FCB134B-8B48-4D3C-B7A4-45D4F7CBA5C1}"/>
    <cellStyle name="Milliers 3 2 2 8 4 2 2" xfId="8804" xr:uid="{33298471-559E-4625-8990-42D0EB4183C2}"/>
    <cellStyle name="Milliers 3 2 2 8 4 3" xfId="7684" xr:uid="{611EB14A-0512-4936-AF8A-5507B25056AC}"/>
    <cellStyle name="Milliers 3 2 2 8 5" xfId="594" xr:uid="{B57DD622-9E35-4B8D-885C-9634B043691E}"/>
    <cellStyle name="Milliers 3 2 2 8 5 2" xfId="595" xr:uid="{262F8593-D7A6-4977-BC22-37235ED8E8CF}"/>
    <cellStyle name="Milliers 3 2 2 8 5 2 2" xfId="9013" xr:uid="{8C0E70A0-A4F7-4632-9BF1-34E2790CFF72}"/>
    <cellStyle name="Milliers 3 2 2 8 5 3" xfId="7895" xr:uid="{A04DB1D7-B9AA-49B2-B124-56C37C4ADCA5}"/>
    <cellStyle name="Milliers 3 2 2 8 6" xfId="596" xr:uid="{25A70309-BC64-460C-A1BD-FF84393BBC03}"/>
    <cellStyle name="Milliers 3 2 2 8 6 2" xfId="8158" xr:uid="{5BDAD932-A323-4B52-A613-15324BC8EAD2}"/>
    <cellStyle name="Milliers 3 2 2 8 7" xfId="7037" xr:uid="{EBFAA553-4A6B-4228-899C-BD0D1755DC3A}"/>
    <cellStyle name="Milliers 3 2 2 9" xfId="597" xr:uid="{08844813-E817-4A81-92F7-16779DF96C35}"/>
    <cellStyle name="Milliers 3 2 2 9 2" xfId="598" xr:uid="{110FB9AC-9F4D-4CF2-A8C4-E99CF7C238FB}"/>
    <cellStyle name="Milliers 3 2 2 9 2 2" xfId="599" xr:uid="{24775405-70C2-4802-BF09-C4C35A577F45}"/>
    <cellStyle name="Milliers 3 2 2 9 2 2 2" xfId="8722" xr:uid="{757B6A52-0375-4342-883E-FB07A5843869}"/>
    <cellStyle name="Milliers 3 2 2 9 2 3" xfId="7601" xr:uid="{A5C6F5E9-89D6-4D3C-BAEE-DF72528B56F8}"/>
    <cellStyle name="Milliers 3 2 2 9 3" xfId="600" xr:uid="{D5B8F8DB-A250-4E1E-A23C-F4A62854D9A7}"/>
    <cellStyle name="Milliers 3 2 2 9 3 2" xfId="601" xr:uid="{DB43DE0A-4091-4382-A5DF-227B81BE808C}"/>
    <cellStyle name="Milliers 3 2 2 9 3 2 2" xfId="8805" xr:uid="{14BAED37-39CE-4895-BFF7-69D3AD05D424}"/>
    <cellStyle name="Milliers 3 2 2 9 3 3" xfId="7685" xr:uid="{F92DFF91-C83F-41D9-B526-B18B234BBC4B}"/>
    <cellStyle name="Milliers 3 2 2 9 4" xfId="602" xr:uid="{4F095B9B-4F34-4025-8C75-F4775BC0A6F5}"/>
    <cellStyle name="Milliers 3 2 2 9 4 2" xfId="603" xr:uid="{09F5A0CD-A72F-4E59-8AA7-4024CC911233}"/>
    <cellStyle name="Milliers 3 2 2 9 4 2 2" xfId="9014" xr:uid="{A77C53FE-B18D-4EA8-83A2-4AF60C0CBC34}"/>
    <cellStyle name="Milliers 3 2 2 9 4 3" xfId="7896" xr:uid="{E2A47FB3-1C66-4540-98E5-5240771522D2}"/>
    <cellStyle name="Milliers 3 2 2 9 5" xfId="604" xr:uid="{DD438467-BD8D-4444-B0B3-8048C7666850}"/>
    <cellStyle name="Milliers 3 2 2 9 5 2" xfId="8372" xr:uid="{ED319C7A-8141-43D5-9E8D-FD4CA9C7C56E}"/>
    <cellStyle name="Milliers 3 2 2 9 6" xfId="7251" xr:uid="{F3343CF7-FD18-4F6D-AC00-B988E61C2FAC}"/>
    <cellStyle name="Milliers 3 2 3" xfId="605" xr:uid="{C3CF93CD-382F-47B8-BA6F-074CA20FE84C}"/>
    <cellStyle name="Milliers 3 2 3 10" xfId="606" xr:uid="{183BCE20-5365-461D-908F-7BFFA8C59FFE}"/>
    <cellStyle name="Milliers 3 2 3 10 2" xfId="607" xr:uid="{79425DDE-E7D9-4F34-BFB7-7E01873D967D}"/>
    <cellStyle name="Milliers 3 2 3 10 2 2" xfId="8412" xr:uid="{B8280B42-C4B0-4331-973F-4D73A81AB1C3}"/>
    <cellStyle name="Milliers 3 2 3 10 3" xfId="7291" xr:uid="{04EBCE1A-40A9-4BFA-84FA-A89E45B06731}"/>
    <cellStyle name="Milliers 3 2 3 11" xfId="608" xr:uid="{6703E250-B82A-4E4B-BA9C-7CA02CE621F5}"/>
    <cellStyle name="Milliers 3 2 3 11 2" xfId="609" xr:uid="{E73523DD-5C75-49BC-BD35-06D0431F12BE}"/>
    <cellStyle name="Milliers 3 2 3 11 2 2" xfId="8806" xr:uid="{20103366-54D9-424F-9C62-271B3DB70CEB}"/>
    <cellStyle name="Milliers 3 2 3 11 3" xfId="7686" xr:uid="{132E4468-9A60-4DD4-B186-ED5F78C788AD}"/>
    <cellStyle name="Milliers 3 2 3 12" xfId="610" xr:uid="{0432E67A-16ED-4155-B53C-5DF5C6D48D4D}"/>
    <cellStyle name="Milliers 3 2 3 12 2" xfId="611" xr:uid="{5BB4FF3B-1147-4921-8495-66E15162B0F6}"/>
    <cellStyle name="Milliers 3 2 3 12 2 2" xfId="9015" xr:uid="{C86E043B-6361-40D7-B016-B200A541A5B5}"/>
    <cellStyle name="Milliers 3 2 3 12 3" xfId="7897" xr:uid="{6CDEE86C-B599-4FF5-9EE8-9C3DCC398094}"/>
    <cellStyle name="Milliers 3 2 3 13" xfId="612" xr:uid="{8036E349-C39A-4DDA-808A-E72FD167FCFF}"/>
    <cellStyle name="Milliers 3 2 3 13 2" xfId="8062" xr:uid="{72FE0EFE-B6F3-4EEF-A64D-E11E949D8501}"/>
    <cellStyle name="Milliers 3 2 3 14" xfId="6941" xr:uid="{E0A81F6F-9440-43F0-9E18-F4FAE2C1D70F}"/>
    <cellStyle name="Milliers 3 2 3 2" xfId="613" xr:uid="{46194A8D-ADAA-48CB-B576-BEF13A456C1F}"/>
    <cellStyle name="Milliers 3 2 3 2 10" xfId="614" xr:uid="{CFD598FA-2CBA-4408-8617-0D7A8C51E8F6}"/>
    <cellStyle name="Milliers 3 2 3 2 10 2" xfId="615" xr:uid="{30ACD127-6338-47FB-8B92-F50BD109AE66}"/>
    <cellStyle name="Milliers 3 2 3 2 10 2 2" xfId="9016" xr:uid="{9C507362-3889-4763-9BC3-4634BB9008CA}"/>
    <cellStyle name="Milliers 3 2 3 2 10 3" xfId="7898" xr:uid="{79989CE4-B0F5-4093-990C-A9356EF95F24}"/>
    <cellStyle name="Milliers 3 2 3 2 11" xfId="616" xr:uid="{5074B68D-7961-4C1B-8A36-4677B5FD598F}"/>
    <cellStyle name="Milliers 3 2 3 2 11 2" xfId="8070" xr:uid="{D35C4B1B-F036-4320-9300-82E876C1FB6E}"/>
    <cellStyle name="Milliers 3 2 3 2 12" xfId="6949" xr:uid="{331EAF07-0896-4D96-B9EE-374C826F892A}"/>
    <cellStyle name="Milliers 3 2 3 2 2" xfId="617" xr:uid="{AD2471DC-62A0-4E6C-BA62-3DF37EDFEA62}"/>
    <cellStyle name="Milliers 3 2 3 2 2 2" xfId="618" xr:uid="{E1F96CF4-F7BD-45CA-8CD8-127153AF4C80}"/>
    <cellStyle name="Milliers 3 2 3 2 2 2 2" xfId="619" xr:uid="{1E30B1D3-5ACB-45AA-96EA-D28176A6832E}"/>
    <cellStyle name="Milliers 3 2 3 2 2 2 2 2" xfId="620" xr:uid="{DEC0B0A8-13A3-4C3D-A50E-80FA8E000455}"/>
    <cellStyle name="Milliers 3 2 3 2 2 2 2 2 2" xfId="621" xr:uid="{B8B14DE3-6991-45C6-B310-26A1CA0553C5}"/>
    <cellStyle name="Milliers 3 2 3 2 2 2 2 2 2 2" xfId="8712" xr:uid="{39971FB7-EF67-4380-99B7-84DA0B4608F6}"/>
    <cellStyle name="Milliers 3 2 3 2 2 2 2 2 3" xfId="7591" xr:uid="{66D4FF88-4179-47A7-B71B-DD223B16D3C7}"/>
    <cellStyle name="Milliers 3 2 3 2 2 2 2 3" xfId="622" xr:uid="{35B872DE-CF91-4AB6-948D-390FC8E7862C}"/>
    <cellStyle name="Milliers 3 2 3 2 2 2 2 3 2" xfId="8362" xr:uid="{DC5C7D33-E6E5-4315-B474-D8FA84DE5980}"/>
    <cellStyle name="Milliers 3 2 3 2 2 2 2 4" xfId="7241" xr:uid="{B8719FD0-0E73-4E6A-B8D8-00428E68B68F}"/>
    <cellStyle name="Milliers 3 2 3 2 2 2 3" xfId="623" xr:uid="{E6380880-9FEF-4F75-9ECD-B29265277A6E}"/>
    <cellStyle name="Milliers 3 2 3 2 2 2 3 2" xfId="624" xr:uid="{A963B16C-5529-4000-8DAD-E3AEEFC82D86}"/>
    <cellStyle name="Milliers 3 2 3 2 2 2 3 2 2" xfId="8556" xr:uid="{93B41906-AAC7-438E-A739-8FC297B9D03C}"/>
    <cellStyle name="Milliers 3 2 3 2 2 2 3 3" xfId="7435" xr:uid="{F3EFBFF9-647C-4C0A-A86B-0D72325B9304}"/>
    <cellStyle name="Milliers 3 2 3 2 2 2 4" xfId="625" xr:uid="{B6FE7CFC-ABF1-4F52-BA4B-EBDECB8FF315}"/>
    <cellStyle name="Milliers 3 2 3 2 2 2 4 2" xfId="626" xr:uid="{715882EF-2DCE-4A41-AAE6-F67385CA5678}"/>
    <cellStyle name="Milliers 3 2 3 2 2 2 4 2 2" xfId="8809" xr:uid="{AA1A6634-70E0-42FE-AE0D-598FBB682F8D}"/>
    <cellStyle name="Milliers 3 2 3 2 2 2 4 3" xfId="7689" xr:uid="{50DD16F1-A524-42EE-8898-CE051B88C927}"/>
    <cellStyle name="Milliers 3 2 3 2 2 2 5" xfId="627" xr:uid="{06E72D1D-D171-4AF6-9469-B10BE1FEAE02}"/>
    <cellStyle name="Milliers 3 2 3 2 2 2 5 2" xfId="628" xr:uid="{1AD7368A-FBE6-44A4-806F-3005590C09A6}"/>
    <cellStyle name="Milliers 3 2 3 2 2 2 5 2 2" xfId="9018" xr:uid="{97E5B230-A9D3-423F-B65D-CA6E167EA6F1}"/>
    <cellStyle name="Milliers 3 2 3 2 2 2 5 3" xfId="7900" xr:uid="{6D3DAC70-4CF3-45FA-BB70-1D1CD4D7BC5C}"/>
    <cellStyle name="Milliers 3 2 3 2 2 2 6" xfId="629" xr:uid="{E7E273B1-4B39-4A13-8E8C-C3A0A942C135}"/>
    <cellStyle name="Milliers 3 2 3 2 2 2 6 2" xfId="8206" xr:uid="{ADA8B7D9-CA3D-4F51-80F4-631245090F8C}"/>
    <cellStyle name="Milliers 3 2 3 2 2 2 7" xfId="7085" xr:uid="{CD72234C-482A-474B-9E48-00164088205F}"/>
    <cellStyle name="Milliers 3 2 3 2 2 3" xfId="630" xr:uid="{EC16DE45-34D4-4AB3-A67A-C0867A0B60E3}"/>
    <cellStyle name="Milliers 3 2 3 2 2 3 2" xfId="631" xr:uid="{E4757230-F257-4070-A38B-040EB6D700E2}"/>
    <cellStyle name="Milliers 3 2 3 2 2 3 2 2" xfId="632" xr:uid="{D8C198A2-B4C1-408E-953A-5AE57DAF2FFE}"/>
    <cellStyle name="Milliers 3 2 3 2 2 3 2 2 2" xfId="8592" xr:uid="{90D765A7-F33B-4B71-9A58-32BC040D104C}"/>
    <cellStyle name="Milliers 3 2 3 2 2 3 2 3" xfId="7471" xr:uid="{B319516A-77E0-4F86-B267-D3347C29AF1A}"/>
    <cellStyle name="Milliers 3 2 3 2 2 3 3" xfId="633" xr:uid="{20943F1E-A940-46E3-826B-34DB67B0E61F}"/>
    <cellStyle name="Milliers 3 2 3 2 2 3 3 2" xfId="8242" xr:uid="{F08B7427-0108-432D-832C-A2800FDAE951}"/>
    <cellStyle name="Milliers 3 2 3 2 2 3 4" xfId="7121" xr:uid="{3CEEBBCC-5779-450D-946C-A6CC68FC9F56}"/>
    <cellStyle name="Milliers 3 2 3 2 2 4" xfId="634" xr:uid="{345057CB-7B73-4215-934F-05B5E96FD2E2}"/>
    <cellStyle name="Milliers 3 2 3 2 2 4 2" xfId="635" xr:uid="{97038B0B-F6BC-4D45-B6DF-893DDDA0BA8A}"/>
    <cellStyle name="Milliers 3 2 3 2 2 4 2 2" xfId="8436" xr:uid="{CB3B92A6-BF5D-4AF3-94D3-E81EF809D660}"/>
    <cellStyle name="Milliers 3 2 3 2 2 4 3" xfId="7315" xr:uid="{F9BCD683-73A7-447F-BBEC-D79C7F29A91D}"/>
    <cellStyle name="Milliers 3 2 3 2 2 5" xfId="636" xr:uid="{E6B251B2-D468-4EDE-A0B7-45DDCEF69F08}"/>
    <cellStyle name="Milliers 3 2 3 2 2 5 2" xfId="637" xr:uid="{6625BB74-D084-429D-A1C6-E347348CCCF3}"/>
    <cellStyle name="Milliers 3 2 3 2 2 5 2 2" xfId="8808" xr:uid="{0DC8F4EB-3081-45EE-88FC-282A514DBED2}"/>
    <cellStyle name="Milliers 3 2 3 2 2 5 3" xfId="7688" xr:uid="{FE5A43BA-DACB-4E91-A6DF-D3DDADEC5AAD}"/>
    <cellStyle name="Milliers 3 2 3 2 2 6" xfId="638" xr:uid="{E6AB7B97-F0F8-457C-ADEC-F9A92712ABC6}"/>
    <cellStyle name="Milliers 3 2 3 2 2 6 2" xfId="639" xr:uid="{96FB5D0D-C7C1-452D-912F-425BBED1236A}"/>
    <cellStyle name="Milliers 3 2 3 2 2 6 2 2" xfId="9017" xr:uid="{CC6D12A6-9DE6-4A9B-8359-6D5BCA94A0C1}"/>
    <cellStyle name="Milliers 3 2 3 2 2 6 3" xfId="7899" xr:uid="{8DA700EA-1ACC-4242-9B25-313E2397DF72}"/>
    <cellStyle name="Milliers 3 2 3 2 2 7" xfId="640" xr:uid="{33F51013-EDEB-4D36-91A1-3C78A0AB0B97}"/>
    <cellStyle name="Milliers 3 2 3 2 2 7 2" xfId="8086" xr:uid="{9AE297FF-75A4-4708-B4C4-94F94DA6AB04}"/>
    <cellStyle name="Milliers 3 2 3 2 2 8" xfId="6965" xr:uid="{1CDD8820-01F7-4729-90CB-3EE1DA63F212}"/>
    <cellStyle name="Milliers 3 2 3 2 3" xfId="641" xr:uid="{E24025FC-8CE7-4411-9183-E45647EAB6F7}"/>
    <cellStyle name="Milliers 3 2 3 2 3 2" xfId="642" xr:uid="{82E44F29-6659-497A-A655-4C8DEAE58EE5}"/>
    <cellStyle name="Milliers 3 2 3 2 3 2 2" xfId="643" xr:uid="{AEEAF124-0140-426E-91D0-BB40A2F4FBAC}"/>
    <cellStyle name="Milliers 3 2 3 2 3 2 2 2" xfId="644" xr:uid="{C9EAECA8-9545-4EF9-854E-EC5B8B0AF592}"/>
    <cellStyle name="Milliers 3 2 3 2 3 2 2 2 2" xfId="8610" xr:uid="{0459E6F9-70B6-4D71-B620-4929029A657A}"/>
    <cellStyle name="Milliers 3 2 3 2 3 2 2 3" xfId="7489" xr:uid="{F75EF80F-AE4B-4615-97A8-6FCD394E9F5C}"/>
    <cellStyle name="Milliers 3 2 3 2 3 2 3" xfId="645" xr:uid="{49E4CCC6-6A01-4F79-9AC4-0B05A373010E}"/>
    <cellStyle name="Milliers 3 2 3 2 3 2 3 2" xfId="8260" xr:uid="{AD1CCEE6-B3D6-46FA-ABE7-6A3C04AC4638}"/>
    <cellStyle name="Milliers 3 2 3 2 3 2 4" xfId="7139" xr:uid="{2C46235A-1E60-48AA-9AB7-8211F53846FC}"/>
    <cellStyle name="Milliers 3 2 3 2 3 3" xfId="646" xr:uid="{B3888980-7528-4D54-812C-E3F57495E9DC}"/>
    <cellStyle name="Milliers 3 2 3 2 3 3 2" xfId="647" xr:uid="{9CD4CF2A-82AA-4D3D-9502-7805DD482F66}"/>
    <cellStyle name="Milliers 3 2 3 2 3 3 2 2" xfId="8454" xr:uid="{1D3C04D3-F97E-45F3-A47C-9DF1BEDC5B6A}"/>
    <cellStyle name="Milliers 3 2 3 2 3 3 3" xfId="7333" xr:uid="{B51CC6CF-1E6A-4376-A309-3EF9C2A22F98}"/>
    <cellStyle name="Milliers 3 2 3 2 3 4" xfId="648" xr:uid="{35B563A8-8730-4607-9E4F-B600B3918A0C}"/>
    <cellStyle name="Milliers 3 2 3 2 3 4 2" xfId="649" xr:uid="{7F27E8F9-AEFB-442C-909B-611149BB5B5A}"/>
    <cellStyle name="Milliers 3 2 3 2 3 4 2 2" xfId="8810" xr:uid="{D4A1E964-ADE7-4B26-94C4-77153BAD07D6}"/>
    <cellStyle name="Milliers 3 2 3 2 3 4 3" xfId="7690" xr:uid="{8F285CB4-74A7-4414-9271-A2E366F36325}"/>
    <cellStyle name="Milliers 3 2 3 2 3 5" xfId="650" xr:uid="{322F64F3-AB70-4391-BD13-FECBA4EC856E}"/>
    <cellStyle name="Milliers 3 2 3 2 3 5 2" xfId="651" xr:uid="{FAE867BD-654F-463C-A125-2659268BCDA9}"/>
    <cellStyle name="Milliers 3 2 3 2 3 5 2 2" xfId="9019" xr:uid="{E56B8C66-96DF-40F4-97A0-115CC8FEDA76}"/>
    <cellStyle name="Milliers 3 2 3 2 3 5 3" xfId="7901" xr:uid="{A557F102-8EBD-4F02-80AD-1486C0FEF061}"/>
    <cellStyle name="Milliers 3 2 3 2 3 6" xfId="652" xr:uid="{457E24AC-6219-40AE-897D-250A1ABB01B6}"/>
    <cellStyle name="Milliers 3 2 3 2 3 6 2" xfId="8104" xr:uid="{39EDB3C2-AEDB-47F2-8D84-3B5A2D633F80}"/>
    <cellStyle name="Milliers 3 2 3 2 3 7" xfId="6983" xr:uid="{827C8441-1E71-40CF-A75B-526865469050}"/>
    <cellStyle name="Milliers 3 2 3 2 4" xfId="653" xr:uid="{F41549A1-6E36-4374-8212-07AC9CBC923D}"/>
    <cellStyle name="Milliers 3 2 3 2 4 2" xfId="654" xr:uid="{052869B5-1B38-4FC8-AFD9-5A4C99393F7A}"/>
    <cellStyle name="Milliers 3 2 3 2 4 2 2" xfId="655" xr:uid="{C3DFDB95-21CD-4F8D-85B9-903030A1A4B1}"/>
    <cellStyle name="Milliers 3 2 3 2 4 2 2 2" xfId="656" xr:uid="{CA689403-7C0C-4F8D-9B10-3D6754590448}"/>
    <cellStyle name="Milliers 3 2 3 2 4 2 2 2 2" xfId="8654" xr:uid="{8DC3FFFA-F243-497D-A45B-872D04EFD381}"/>
    <cellStyle name="Milliers 3 2 3 2 4 2 2 3" xfId="7533" xr:uid="{4AC4D998-22BA-47A3-932C-424538DAF88A}"/>
    <cellStyle name="Milliers 3 2 3 2 4 2 3" xfId="657" xr:uid="{C30C0C73-19E5-467D-9FDB-39B2F1280E88}"/>
    <cellStyle name="Milliers 3 2 3 2 4 2 3 2" xfId="8304" xr:uid="{1961C2B8-40D1-4E2B-8CC2-0CAAECB4E9E1}"/>
    <cellStyle name="Milliers 3 2 3 2 4 2 4" xfId="7183" xr:uid="{19900F67-92F7-4C8A-B157-DFD82EFBF0CF}"/>
    <cellStyle name="Milliers 3 2 3 2 4 3" xfId="658" xr:uid="{65991AB5-10D5-48A2-A3C4-91E1BE6B5AEE}"/>
    <cellStyle name="Milliers 3 2 3 2 4 3 2" xfId="659" xr:uid="{7315C3A2-84E5-4B5C-921D-5796C0271E3F}"/>
    <cellStyle name="Milliers 3 2 3 2 4 3 2 2" xfId="8498" xr:uid="{4138FF95-5980-4626-AD07-7C238958C989}"/>
    <cellStyle name="Milliers 3 2 3 2 4 3 3" xfId="7377" xr:uid="{9952522D-DD69-4383-91C4-8C9A3856D73E}"/>
    <cellStyle name="Milliers 3 2 3 2 4 4" xfId="660" xr:uid="{AD8B9D86-4D36-4EF7-8FDB-A053A9F3EC27}"/>
    <cellStyle name="Milliers 3 2 3 2 4 4 2" xfId="661" xr:uid="{F362FC75-3D82-47A0-8A7F-75E67C8B3B57}"/>
    <cellStyle name="Milliers 3 2 3 2 4 4 2 2" xfId="8811" xr:uid="{6B88646C-58E9-4060-86D8-C7682D413B12}"/>
    <cellStyle name="Milliers 3 2 3 2 4 4 3" xfId="7691" xr:uid="{46C32DFF-9B76-440C-820E-BC67577BEEBD}"/>
    <cellStyle name="Milliers 3 2 3 2 4 5" xfId="662" xr:uid="{5A16FF5F-789A-47E6-A0BB-8E293677CC83}"/>
    <cellStyle name="Milliers 3 2 3 2 4 5 2" xfId="663" xr:uid="{CBD2B363-29F7-4526-B0FA-F52F4E8F8A6E}"/>
    <cellStyle name="Milliers 3 2 3 2 4 5 2 2" xfId="9020" xr:uid="{E836C64D-52AE-4A0C-9E29-54342EB04B63}"/>
    <cellStyle name="Milliers 3 2 3 2 4 5 3" xfId="7902" xr:uid="{4782D2D3-CADF-49BC-8E73-D2A4B287EB24}"/>
    <cellStyle name="Milliers 3 2 3 2 4 6" xfId="664" xr:uid="{99B1E51D-B51C-4C3F-BC33-3BCACE08C5FE}"/>
    <cellStyle name="Milliers 3 2 3 2 4 6 2" xfId="8148" xr:uid="{4D34B40A-8346-4968-927C-FE3AA864D930}"/>
    <cellStyle name="Milliers 3 2 3 2 4 7" xfId="7027" xr:uid="{0F7BAC94-14B5-40D3-8C4B-D26A836036BA}"/>
    <cellStyle name="Milliers 3 2 3 2 5" xfId="665" xr:uid="{C3D671D0-8D6C-45F1-A31A-CD3A1095C295}"/>
    <cellStyle name="Milliers 3 2 3 2 5 2" xfId="666" xr:uid="{80588C09-4CE9-4E99-865D-FB212F71B959}"/>
    <cellStyle name="Milliers 3 2 3 2 5 2 2" xfId="667" xr:uid="{F7F6F9B3-CDF8-46A9-8584-890DA11EF728}"/>
    <cellStyle name="Milliers 3 2 3 2 5 2 2 2" xfId="668" xr:uid="{CBA8284F-6946-417F-844D-182F842EEB9E}"/>
    <cellStyle name="Milliers 3 2 3 2 5 2 2 2 2" xfId="8680" xr:uid="{C359E621-118C-4162-9E8C-672BBD9CF917}"/>
    <cellStyle name="Milliers 3 2 3 2 5 2 2 3" xfId="7559" xr:uid="{9FA2BC22-FA82-450D-91A1-5BC3B3E2BA38}"/>
    <cellStyle name="Milliers 3 2 3 2 5 2 3" xfId="669" xr:uid="{0728CD40-A9EF-42DD-9C7F-3BA1C8FEC9FA}"/>
    <cellStyle name="Milliers 3 2 3 2 5 2 3 2" xfId="8330" xr:uid="{18EE8DAB-0ADE-4A00-B89B-9974525E82D5}"/>
    <cellStyle name="Milliers 3 2 3 2 5 2 4" xfId="7209" xr:uid="{AA0AE24D-0946-47BE-B126-9E99DDB6687B}"/>
    <cellStyle name="Milliers 3 2 3 2 5 3" xfId="670" xr:uid="{70274992-3374-4764-B9E5-92662F01E177}"/>
    <cellStyle name="Milliers 3 2 3 2 5 3 2" xfId="671" xr:uid="{AA4B4641-394A-42C9-9C6F-2E6C767B24AB}"/>
    <cellStyle name="Milliers 3 2 3 2 5 3 2 2" xfId="8524" xr:uid="{6B03C21B-739C-4D21-A677-45113A259C15}"/>
    <cellStyle name="Milliers 3 2 3 2 5 3 3" xfId="7403" xr:uid="{72BB11B1-18DF-46AA-BEDB-4992E5559FD3}"/>
    <cellStyle name="Milliers 3 2 3 2 5 4" xfId="672" xr:uid="{F4017BEE-66F9-4A33-B41D-583376C0BDB5}"/>
    <cellStyle name="Milliers 3 2 3 2 5 4 2" xfId="673" xr:uid="{3F047F7E-78CD-48E5-9B6C-FC427837FA46}"/>
    <cellStyle name="Milliers 3 2 3 2 5 4 2 2" xfId="8812" xr:uid="{4D95C96D-267A-4169-B312-B3EA1AEFCD22}"/>
    <cellStyle name="Milliers 3 2 3 2 5 4 3" xfId="7692" xr:uid="{D0C881C4-0AF2-4D6C-B5D5-6FE423D3C5F2}"/>
    <cellStyle name="Milliers 3 2 3 2 5 5" xfId="674" xr:uid="{684DEDF7-0E8D-4623-B678-7F6E81B3C39B}"/>
    <cellStyle name="Milliers 3 2 3 2 5 5 2" xfId="675" xr:uid="{CB66DB51-5D19-478E-A68F-95E5CF332C72}"/>
    <cellStyle name="Milliers 3 2 3 2 5 5 2 2" xfId="9021" xr:uid="{8F33BF3B-A17B-48CD-8DBD-0FB791EB9F3F}"/>
    <cellStyle name="Milliers 3 2 3 2 5 5 3" xfId="7903" xr:uid="{F4F68681-71C4-46D6-BA2F-9D4A4448D35F}"/>
    <cellStyle name="Milliers 3 2 3 2 5 6" xfId="676" xr:uid="{7D2E77D8-EF7D-4100-979F-15E5DB4CB0F9}"/>
    <cellStyle name="Milliers 3 2 3 2 5 6 2" xfId="8174" xr:uid="{0B14E749-E9AA-4F93-872C-D6934D852EEC}"/>
    <cellStyle name="Milliers 3 2 3 2 5 7" xfId="7053" xr:uid="{E49B0FA7-7AA6-4DCD-AA71-4C77753528FB}"/>
    <cellStyle name="Milliers 3 2 3 2 6" xfId="677" xr:uid="{0BE29A91-1F19-4083-B1B6-7E221AFD8E55}"/>
    <cellStyle name="Milliers 3 2 3 2 6 2" xfId="678" xr:uid="{404A90EE-DE3B-46C7-A185-24293B6EA4D7}"/>
    <cellStyle name="Milliers 3 2 3 2 6 2 2" xfId="679" xr:uid="{EBC1E24A-8913-479C-B599-F71FB799DC42}"/>
    <cellStyle name="Milliers 3 2 3 2 6 2 2 2" xfId="8734" xr:uid="{35AF166C-8C09-4CF3-B3E4-34C5B079F0FC}"/>
    <cellStyle name="Milliers 3 2 3 2 6 2 3" xfId="7613" xr:uid="{64604217-A4BA-4958-B00B-E2040FFC249A}"/>
    <cellStyle name="Milliers 3 2 3 2 6 3" xfId="680" xr:uid="{5A771E91-4964-4890-A0FF-D620488E9C7F}"/>
    <cellStyle name="Milliers 3 2 3 2 6 3 2" xfId="681" xr:uid="{8F7EA826-D666-43BF-BCF5-BA32D1D01026}"/>
    <cellStyle name="Milliers 3 2 3 2 6 3 2 2" xfId="8813" xr:uid="{FAC5E3DB-CFF1-4ECD-A6DF-6B1D0E1BC867}"/>
    <cellStyle name="Milliers 3 2 3 2 6 3 3" xfId="7693" xr:uid="{F33CE182-77C4-41B4-B70D-E60803EC444F}"/>
    <cellStyle name="Milliers 3 2 3 2 6 4" xfId="682" xr:uid="{EB3E223C-96E9-4F16-82B1-405E7D055E63}"/>
    <cellStyle name="Milliers 3 2 3 2 6 4 2" xfId="683" xr:uid="{150EAF22-C4C4-489E-8F3E-729845FE2079}"/>
    <cellStyle name="Milliers 3 2 3 2 6 4 2 2" xfId="9022" xr:uid="{ACC5443F-3CD8-417C-80C7-F1886C7D798A}"/>
    <cellStyle name="Milliers 3 2 3 2 6 4 3" xfId="7904" xr:uid="{73B1716C-CE98-4D5D-ADDC-AF8196686B44}"/>
    <cellStyle name="Milliers 3 2 3 2 6 5" xfId="684" xr:uid="{B56F58A7-8836-42C5-B027-31D90E97EEBC}"/>
    <cellStyle name="Milliers 3 2 3 2 6 5 2" xfId="8384" xr:uid="{0D10E718-10A1-40EB-AC29-4D9F5CDE6914}"/>
    <cellStyle name="Milliers 3 2 3 2 6 6" xfId="7263" xr:uid="{999951CB-9240-41BA-89BE-BEAEB6E105FD}"/>
    <cellStyle name="Milliers 3 2 3 2 7" xfId="685" xr:uid="{99BDE484-D112-4666-9058-B8EF9412EED6}"/>
    <cellStyle name="Milliers 3 2 3 2 7 2" xfId="686" xr:uid="{F4DD7CFF-E7C1-41F3-A525-88C48DBE89ED}"/>
    <cellStyle name="Milliers 3 2 3 2 7 2 2" xfId="687" xr:uid="{B034E1B8-60A5-4EF5-9692-482CA841AF6A}"/>
    <cellStyle name="Milliers 3 2 3 2 7 2 2 2" xfId="8576" xr:uid="{3DDC7506-996A-4E86-9B25-BACA4F5AA074}"/>
    <cellStyle name="Milliers 3 2 3 2 7 2 3" xfId="7455" xr:uid="{1B512AA5-C0F4-4A74-84CA-D2ED58DDAC13}"/>
    <cellStyle name="Milliers 3 2 3 2 7 3" xfId="688" xr:uid="{A9127308-9877-4D8A-B2F3-3B76A0139FEE}"/>
    <cellStyle name="Milliers 3 2 3 2 7 3 2" xfId="8226" xr:uid="{6F3BC289-7452-489E-83F4-7F2A72516170}"/>
    <cellStyle name="Milliers 3 2 3 2 7 4" xfId="7105" xr:uid="{BED575CF-263B-43DB-910D-2172ECB4DD12}"/>
    <cellStyle name="Milliers 3 2 3 2 8" xfId="689" xr:uid="{F57D90F4-085A-49CF-BBAC-8AD22525588F}"/>
    <cellStyle name="Milliers 3 2 3 2 8 2" xfId="690" xr:uid="{E127946E-013C-4339-901C-C750D60600A6}"/>
    <cellStyle name="Milliers 3 2 3 2 8 2 2" xfId="8420" xr:uid="{C2A0AD6B-F7C2-4AE1-A840-978350753018}"/>
    <cellStyle name="Milliers 3 2 3 2 8 3" xfId="7299" xr:uid="{3076355B-E5F0-49F6-B7BD-736A9309F18D}"/>
    <cellStyle name="Milliers 3 2 3 2 9" xfId="691" xr:uid="{840F81B3-EFE4-4421-8FD7-04D437740D0D}"/>
    <cellStyle name="Milliers 3 2 3 2 9 2" xfId="692" xr:uid="{F4A9728F-44FE-404E-BDFD-051A8CDC3ADA}"/>
    <cellStyle name="Milliers 3 2 3 2 9 2 2" xfId="8807" xr:uid="{7068E62A-288D-4A44-9361-4A1E387C9192}"/>
    <cellStyle name="Milliers 3 2 3 2 9 3" xfId="7687" xr:uid="{1DAA0BEC-5452-41A4-B54E-0B80BF7C88D9}"/>
    <cellStyle name="Milliers 3 2 3 3" xfId="693" xr:uid="{FDC463BE-735B-4C5D-A04A-5CA826005B44}"/>
    <cellStyle name="Milliers 3 2 3 3 10" xfId="6957" xr:uid="{9A9B5AB6-1D38-438A-B344-8CD2289A8F67}"/>
    <cellStyle name="Milliers 3 2 3 3 2" xfId="694" xr:uid="{E9EF5DD9-7ECE-4F50-A849-78A29F2C00E4}"/>
    <cellStyle name="Milliers 3 2 3 3 2 2" xfId="695" xr:uid="{3FD5E57B-7B11-45E0-B0D0-47D0EC86F649}"/>
    <cellStyle name="Milliers 3 2 3 3 2 2 2" xfId="696" xr:uid="{372D007B-CBBE-4B98-B453-4BE691287FD6}"/>
    <cellStyle name="Milliers 3 2 3 3 2 2 2 2" xfId="697" xr:uid="{D67A62AE-1F50-48D0-A7F0-E906F50CF670}"/>
    <cellStyle name="Milliers 3 2 3 3 2 2 2 2 2" xfId="8618" xr:uid="{B3DF7C94-4070-4A60-ACC6-D339FFFD211A}"/>
    <cellStyle name="Milliers 3 2 3 3 2 2 2 3" xfId="7497" xr:uid="{C99A5592-AFEA-458F-B0DA-200A28533DC0}"/>
    <cellStyle name="Milliers 3 2 3 3 2 2 3" xfId="698" xr:uid="{67363D71-981A-421F-9C6F-187C18A147A5}"/>
    <cellStyle name="Milliers 3 2 3 3 2 2 3 2" xfId="8268" xr:uid="{F43B5FEA-2BE7-4AEE-9AE3-69852E8407CA}"/>
    <cellStyle name="Milliers 3 2 3 3 2 2 4" xfId="7147" xr:uid="{4C3836C5-834D-4CA3-835A-B805D5BCC9AB}"/>
    <cellStyle name="Milliers 3 2 3 3 2 3" xfId="699" xr:uid="{CF21F06B-06F2-4801-A01B-B22046C27FDF}"/>
    <cellStyle name="Milliers 3 2 3 3 2 3 2" xfId="700" xr:uid="{0842B806-08B7-4406-99F6-CE5CC7FC5AC9}"/>
    <cellStyle name="Milliers 3 2 3 3 2 3 2 2" xfId="8462" xr:uid="{B38DA071-D6B0-4E30-94DF-D89ADD90038C}"/>
    <cellStyle name="Milliers 3 2 3 3 2 3 3" xfId="7341" xr:uid="{2E3E7A07-ECFE-4CBC-9677-4A440D54F3BE}"/>
    <cellStyle name="Milliers 3 2 3 3 2 4" xfId="701" xr:uid="{AAF53DF2-565B-4A26-9EE9-BE0E3DAD2262}"/>
    <cellStyle name="Milliers 3 2 3 3 2 4 2" xfId="702" xr:uid="{CCDF5AB2-97F2-41FC-82AF-4D3FECA4C7F7}"/>
    <cellStyle name="Milliers 3 2 3 3 2 4 2 2" xfId="8815" xr:uid="{7CDFC884-0315-4BD7-A9BC-6BE72FAD0896}"/>
    <cellStyle name="Milliers 3 2 3 3 2 4 3" xfId="7695" xr:uid="{DE1E3E86-A9FF-4F04-A716-0996BDD5F0F4}"/>
    <cellStyle name="Milliers 3 2 3 3 2 5" xfId="703" xr:uid="{E2F4ED33-16BE-4D5D-ACB1-F88BDF47747A}"/>
    <cellStyle name="Milliers 3 2 3 3 2 5 2" xfId="704" xr:uid="{E1C22CDA-BCE4-4F69-B759-5EEFC56DCED9}"/>
    <cellStyle name="Milliers 3 2 3 3 2 5 2 2" xfId="9024" xr:uid="{18107004-9E38-4B4F-AC43-72E92EA0590A}"/>
    <cellStyle name="Milliers 3 2 3 3 2 5 3" xfId="7906" xr:uid="{159475DC-0523-44CE-99DC-6EE81217F341}"/>
    <cellStyle name="Milliers 3 2 3 3 2 6" xfId="705" xr:uid="{6D2C892F-7B4A-4ADA-A605-3C6996D6F6B7}"/>
    <cellStyle name="Milliers 3 2 3 3 2 6 2" xfId="8112" xr:uid="{0D20A8A2-BA13-4E53-9E52-795B8ABC1E58}"/>
    <cellStyle name="Milliers 3 2 3 3 2 7" xfId="6991" xr:uid="{48539E46-0885-49CA-BC60-288AA0875ACE}"/>
    <cellStyle name="Milliers 3 2 3 3 3" xfId="706" xr:uid="{E3BD2B88-4D92-49FB-9898-B3FE55DB6C4E}"/>
    <cellStyle name="Milliers 3 2 3 3 3 2" xfId="707" xr:uid="{7BD6D54F-C9D1-4779-AB11-38113B210D7F}"/>
    <cellStyle name="Milliers 3 2 3 3 3 2 2" xfId="708" xr:uid="{B66748F4-4E99-4BBC-84B4-447A6E6396FF}"/>
    <cellStyle name="Milliers 3 2 3 3 3 2 2 2" xfId="709" xr:uid="{9FE3AECA-16F4-4717-A61E-8D033AB835E9}"/>
    <cellStyle name="Milliers 3 2 3 3 3 2 2 2 2" xfId="8690" xr:uid="{5BA60AFD-03CE-459A-B5F7-135A4C29F82C}"/>
    <cellStyle name="Milliers 3 2 3 3 3 2 2 3" xfId="7569" xr:uid="{C38E9072-2804-4457-996F-500756397252}"/>
    <cellStyle name="Milliers 3 2 3 3 3 2 3" xfId="710" xr:uid="{9298E046-20E6-4803-9B3D-9A600C7402ED}"/>
    <cellStyle name="Milliers 3 2 3 3 3 2 3 2" xfId="8340" xr:uid="{D973E154-F20E-41AD-9A4A-0BE4FA704CEF}"/>
    <cellStyle name="Milliers 3 2 3 3 3 2 4" xfId="7219" xr:uid="{6A2A161C-ED78-436D-A48A-CC58A3F9973D}"/>
    <cellStyle name="Milliers 3 2 3 3 3 3" xfId="711" xr:uid="{14322E84-7561-41D8-A421-4AECF2F2BC81}"/>
    <cellStyle name="Milliers 3 2 3 3 3 3 2" xfId="712" xr:uid="{633243A1-2C95-48D0-87E7-6145C33DC44C}"/>
    <cellStyle name="Milliers 3 2 3 3 3 3 2 2" xfId="8534" xr:uid="{FA061133-43A6-4700-BE07-731725C6466E}"/>
    <cellStyle name="Milliers 3 2 3 3 3 3 3" xfId="7413" xr:uid="{F41AD8AE-791F-4540-8BD4-2FBB160BC610}"/>
    <cellStyle name="Milliers 3 2 3 3 3 4" xfId="713" xr:uid="{878445B5-DA77-4781-9984-D3036A746BD6}"/>
    <cellStyle name="Milliers 3 2 3 3 3 4 2" xfId="714" xr:uid="{522CFD18-4F96-42E6-A5EB-04B610612476}"/>
    <cellStyle name="Milliers 3 2 3 3 3 4 2 2" xfId="8816" xr:uid="{4B003A1A-2B07-4765-89D7-3689534080FB}"/>
    <cellStyle name="Milliers 3 2 3 3 3 4 3" xfId="7696" xr:uid="{1A8B273D-C37C-445E-A7D3-796DDD02141C}"/>
    <cellStyle name="Milliers 3 2 3 3 3 5" xfId="715" xr:uid="{9F2A584E-5732-4375-A860-1CAC725922A6}"/>
    <cellStyle name="Milliers 3 2 3 3 3 5 2" xfId="716" xr:uid="{55488C8E-7F9E-40C6-AD98-CF11EDD50BF7}"/>
    <cellStyle name="Milliers 3 2 3 3 3 5 2 2" xfId="9025" xr:uid="{FEDAC7CA-F3CA-4F87-AE9B-97AFD95F828F}"/>
    <cellStyle name="Milliers 3 2 3 3 3 5 3" xfId="7907" xr:uid="{C89021C9-4178-4C7B-AA85-4D888EEBF902}"/>
    <cellStyle name="Milliers 3 2 3 3 3 6" xfId="717" xr:uid="{9AF89F5F-4DDF-4FC6-8358-D7BD27F9471D}"/>
    <cellStyle name="Milliers 3 2 3 3 3 6 2" xfId="8184" xr:uid="{EFA2427B-2491-423D-9BD4-2755296B5705}"/>
    <cellStyle name="Milliers 3 2 3 3 3 7" xfId="7063" xr:uid="{A856CD70-6B8D-4D80-9272-588383108086}"/>
    <cellStyle name="Milliers 3 2 3 3 4" xfId="718" xr:uid="{C4B1EFFD-7830-4550-9801-220A6EBB72C6}"/>
    <cellStyle name="Milliers 3 2 3 3 4 2" xfId="719" xr:uid="{C670D432-C9C0-4E1D-8B6F-B9D9F548E86D}"/>
    <cellStyle name="Milliers 3 2 3 3 4 2 2" xfId="720" xr:uid="{8EF78114-227C-4EA7-A947-E380CB5881BA}"/>
    <cellStyle name="Milliers 3 2 3 3 4 2 2 2" xfId="8742" xr:uid="{D884353E-277E-41CE-B658-6731BC23159C}"/>
    <cellStyle name="Milliers 3 2 3 3 4 2 3" xfId="7621" xr:uid="{4C1F1015-DE23-477E-9FCF-AD8718DB2FD1}"/>
    <cellStyle name="Milliers 3 2 3 3 4 3" xfId="721" xr:uid="{28BFA98A-FAC1-4291-8685-FDA7BF5CD8FB}"/>
    <cellStyle name="Milliers 3 2 3 3 4 3 2" xfId="722" xr:uid="{FE495E6A-AD1B-4E91-BA44-6443CA86ABCD}"/>
    <cellStyle name="Milliers 3 2 3 3 4 3 2 2" xfId="8817" xr:uid="{E775EC0B-6F2F-48E6-A7B8-C12669BFD09E}"/>
    <cellStyle name="Milliers 3 2 3 3 4 3 3" xfId="7697" xr:uid="{350A3BE3-4348-42D8-A1F1-3B14C1982A0E}"/>
    <cellStyle name="Milliers 3 2 3 3 4 4" xfId="723" xr:uid="{B42B4EDF-D3AD-4548-A9EE-AD8DBC9B5C85}"/>
    <cellStyle name="Milliers 3 2 3 3 4 4 2" xfId="724" xr:uid="{8894FA69-94BD-4125-AAC6-CDC7D9877E39}"/>
    <cellStyle name="Milliers 3 2 3 3 4 4 2 2" xfId="9026" xr:uid="{BC52DE99-709A-4C31-AC3C-C7AD6E0EB882}"/>
    <cellStyle name="Milliers 3 2 3 3 4 4 3" xfId="7908" xr:uid="{F466ACEF-B603-444E-BC60-DBDE494452A3}"/>
    <cellStyle name="Milliers 3 2 3 3 4 5" xfId="725" xr:uid="{E0130B37-B4CB-40AB-85D4-87D0EFA5218F}"/>
    <cellStyle name="Milliers 3 2 3 3 4 5 2" xfId="8392" xr:uid="{307DA601-BC07-4FDC-B634-ABA1E1DC267D}"/>
    <cellStyle name="Milliers 3 2 3 3 4 6" xfId="7271" xr:uid="{63785915-BA8B-4B05-807C-AA43C2D2E6F2}"/>
    <cellStyle name="Milliers 3 2 3 3 5" xfId="726" xr:uid="{AEC65021-3BFE-4E0F-A561-FFBD55FDCFAA}"/>
    <cellStyle name="Milliers 3 2 3 3 5 2" xfId="727" xr:uid="{10799920-8AF3-4D50-A7A7-B152F926DD94}"/>
    <cellStyle name="Milliers 3 2 3 3 5 2 2" xfId="728" xr:uid="{1FDA63CA-6AEC-4138-B60E-67C72C74A65E}"/>
    <cellStyle name="Milliers 3 2 3 3 5 2 2 2" xfId="8584" xr:uid="{FE117DE3-6262-4CD8-A994-949735BB7AC6}"/>
    <cellStyle name="Milliers 3 2 3 3 5 2 3" xfId="7463" xr:uid="{C323550C-5DB5-4160-9410-88263118A279}"/>
    <cellStyle name="Milliers 3 2 3 3 5 3" xfId="729" xr:uid="{69043300-8DB3-4BBF-9C0A-FCA05C2113BC}"/>
    <cellStyle name="Milliers 3 2 3 3 5 3 2" xfId="8234" xr:uid="{8A0810B1-0369-4F02-A57A-6A7B9FA4B994}"/>
    <cellStyle name="Milliers 3 2 3 3 5 4" xfId="7113" xr:uid="{D42FA495-0B34-40A5-853F-5473C080A892}"/>
    <cellStyle name="Milliers 3 2 3 3 6" xfId="730" xr:uid="{5CDA0EBC-EB01-4345-B359-6C89E4F5118C}"/>
    <cellStyle name="Milliers 3 2 3 3 6 2" xfId="731" xr:uid="{5341169B-34AF-408D-814E-7465FB2CEEBF}"/>
    <cellStyle name="Milliers 3 2 3 3 6 2 2" xfId="8428" xr:uid="{2EC1082D-ACFF-40A4-9258-B87D116FAC6E}"/>
    <cellStyle name="Milliers 3 2 3 3 6 3" xfId="7307" xr:uid="{CC1D57B3-ECFA-42AA-A7D4-B439D8115FB5}"/>
    <cellStyle name="Milliers 3 2 3 3 7" xfId="732" xr:uid="{4C0DE94C-C97F-4D51-AC50-739BFE6787D8}"/>
    <cellStyle name="Milliers 3 2 3 3 7 2" xfId="733" xr:uid="{051EC88A-9B6A-4661-880F-4006D1FA0625}"/>
    <cellStyle name="Milliers 3 2 3 3 7 2 2" xfId="8814" xr:uid="{73CCF7E3-FBB2-421B-A905-B7BCA0D89454}"/>
    <cellStyle name="Milliers 3 2 3 3 7 3" xfId="7694" xr:uid="{EA6BFED5-F42E-4EDB-BF44-AC6D7A467398}"/>
    <cellStyle name="Milliers 3 2 3 3 8" xfId="734" xr:uid="{4BCB1FCF-6361-4831-8C4B-F543ABD48433}"/>
    <cellStyle name="Milliers 3 2 3 3 8 2" xfId="735" xr:uid="{A5B25EA8-4064-43EE-9489-92AAB0BFDF85}"/>
    <cellStyle name="Milliers 3 2 3 3 8 2 2" xfId="9023" xr:uid="{064D496B-B871-44F8-9A93-46F66C7F05BF}"/>
    <cellStyle name="Milliers 3 2 3 3 8 3" xfId="7905" xr:uid="{2F16CEDD-CA7B-46E0-8724-6C8B718E320D}"/>
    <cellStyle name="Milliers 3 2 3 3 9" xfId="736" xr:uid="{BF5F2743-8BA3-4D79-9638-2B16B771FEFB}"/>
    <cellStyle name="Milliers 3 2 3 3 9 2" xfId="8078" xr:uid="{6F01EE40-7C01-42C7-A3D5-C72AD2E8ED7B}"/>
    <cellStyle name="Milliers 3 2 3 4" xfId="737" xr:uid="{741589FB-7389-4C30-9487-F2D3A8C66A4B}"/>
    <cellStyle name="Milliers 3 2 3 4 2" xfId="738" xr:uid="{D568D575-96DB-4C1A-94A7-35DDE7CE18AA}"/>
    <cellStyle name="Milliers 3 2 3 4 2 2" xfId="739" xr:uid="{53B9C40A-A23B-439A-B77B-362FA43F54A4}"/>
    <cellStyle name="Milliers 3 2 3 4 2 2 2" xfId="740" xr:uid="{0D212230-6D7A-4B42-BAAE-B5AE6C65EA7C}"/>
    <cellStyle name="Milliers 3 2 3 4 2 2 2 2" xfId="741" xr:uid="{4BB7CCEB-D2FA-40C0-8634-A3A380801951}"/>
    <cellStyle name="Milliers 3 2 3 4 2 2 2 2 2" xfId="8696" xr:uid="{2F854E5F-DCA5-4704-9CFD-D91080289367}"/>
    <cellStyle name="Milliers 3 2 3 4 2 2 2 3" xfId="7575" xr:uid="{A353386B-8ECB-4775-9356-7FEF09D0D61B}"/>
    <cellStyle name="Milliers 3 2 3 4 2 2 3" xfId="742" xr:uid="{89D5E82A-DA16-4B8C-951D-1D57CA6BC18E}"/>
    <cellStyle name="Milliers 3 2 3 4 2 2 3 2" xfId="8346" xr:uid="{7E267B73-5067-4639-926D-463F1059DDCD}"/>
    <cellStyle name="Milliers 3 2 3 4 2 2 4" xfId="7225" xr:uid="{59174B98-2DFA-404A-9691-FA1E42F0E177}"/>
    <cellStyle name="Milliers 3 2 3 4 2 3" xfId="743" xr:uid="{AF6DD235-E22E-4933-8D36-7B4D34F311C1}"/>
    <cellStyle name="Milliers 3 2 3 4 2 3 2" xfId="744" xr:uid="{3EE0F822-660B-483B-A98B-2C959AE07FDE}"/>
    <cellStyle name="Milliers 3 2 3 4 2 3 2 2" xfId="8540" xr:uid="{0FC63EAC-3362-4AB7-8898-EC581B929A1F}"/>
    <cellStyle name="Milliers 3 2 3 4 2 3 3" xfId="7419" xr:uid="{F8900911-CE6E-4326-A315-AE62FDA0D949}"/>
    <cellStyle name="Milliers 3 2 3 4 2 4" xfId="745" xr:uid="{33DFD6F3-743D-4014-860A-16737E019766}"/>
    <cellStyle name="Milliers 3 2 3 4 2 4 2" xfId="746" xr:uid="{9D0149A6-2535-4830-9493-2A750A480DA5}"/>
    <cellStyle name="Milliers 3 2 3 4 2 4 2 2" xfId="8819" xr:uid="{DC7D24C2-B024-4F27-AD9B-6CFF670A6F50}"/>
    <cellStyle name="Milliers 3 2 3 4 2 4 3" xfId="7699" xr:uid="{F340002B-41A8-42AF-A1EF-1B43A5CF3366}"/>
    <cellStyle name="Milliers 3 2 3 4 2 5" xfId="747" xr:uid="{52234EE7-BF72-40C4-8905-8EA3C816A4C0}"/>
    <cellStyle name="Milliers 3 2 3 4 2 5 2" xfId="748" xr:uid="{9436C6B1-E1B9-4A55-A5D5-8DAC04517460}"/>
    <cellStyle name="Milliers 3 2 3 4 2 5 2 2" xfId="9028" xr:uid="{FCCC90A2-F476-473E-B1EA-8F813FFABAC8}"/>
    <cellStyle name="Milliers 3 2 3 4 2 5 3" xfId="7910" xr:uid="{6F3007AB-3C92-4165-8176-3286A9FBC65E}"/>
    <cellStyle name="Milliers 3 2 3 4 2 6" xfId="749" xr:uid="{9C8FDF52-7452-42D2-B3FE-4DEF06F55AEC}"/>
    <cellStyle name="Milliers 3 2 3 4 2 6 2" xfId="8190" xr:uid="{E5C112B9-4879-4E40-BF22-DDE5C151909A}"/>
    <cellStyle name="Milliers 3 2 3 4 2 7" xfId="7069" xr:uid="{C9C5C4B0-B329-4B0A-9570-2D2FBCC30E8B}"/>
    <cellStyle name="Milliers 3 2 3 4 3" xfId="750" xr:uid="{E093A3BB-E552-453A-B11E-494F0E69A34C}"/>
    <cellStyle name="Milliers 3 2 3 4 3 2" xfId="751" xr:uid="{B19DAFD5-C6B9-49E4-AB44-F3A0F69662D6}"/>
    <cellStyle name="Milliers 3 2 3 4 3 2 2" xfId="752" xr:uid="{53F2680C-D591-45E8-BA52-0E95D43C521C}"/>
    <cellStyle name="Milliers 3 2 3 4 3 2 2 2" xfId="8752" xr:uid="{B6E9838C-4DC6-43E4-92DE-26049BFBED68}"/>
    <cellStyle name="Milliers 3 2 3 4 3 2 3" xfId="7631" xr:uid="{24607D14-B2A0-4304-A996-C01CC93F8DB4}"/>
    <cellStyle name="Milliers 3 2 3 4 3 3" xfId="753" xr:uid="{185D87D2-8864-49E6-A2AE-B1A574296587}"/>
    <cellStyle name="Milliers 3 2 3 4 3 3 2" xfId="754" xr:uid="{DF6AE885-9A98-4385-A553-AC501FC66F7B}"/>
    <cellStyle name="Milliers 3 2 3 4 3 3 2 2" xfId="8820" xr:uid="{7B90E9D3-BD25-4FDE-8FFF-D9D826EEC3F9}"/>
    <cellStyle name="Milliers 3 2 3 4 3 3 3" xfId="7700" xr:uid="{192AC0D1-1D8D-4442-ADA4-EF4683E14224}"/>
    <cellStyle name="Milliers 3 2 3 4 3 4" xfId="755" xr:uid="{9459428E-593F-4A32-8D31-2C071E4B6868}"/>
    <cellStyle name="Milliers 3 2 3 4 3 4 2" xfId="756" xr:uid="{8CD8E5F4-5783-4997-A182-A776F3714031}"/>
    <cellStyle name="Milliers 3 2 3 4 3 4 2 2" xfId="9029" xr:uid="{9829DF3F-555F-4D35-A600-8481395556AA}"/>
    <cellStyle name="Milliers 3 2 3 4 3 4 3" xfId="7911" xr:uid="{679D2C4F-9214-42C9-822D-CE5E1F40C018}"/>
    <cellStyle name="Milliers 3 2 3 4 3 5" xfId="757" xr:uid="{837041F1-7586-4B1F-A940-95F11840161C}"/>
    <cellStyle name="Milliers 3 2 3 4 3 5 2" xfId="8402" xr:uid="{6467C4E4-BB7D-4C93-AB20-693722F9B2EE}"/>
    <cellStyle name="Milliers 3 2 3 4 3 6" xfId="7281" xr:uid="{5C7C6765-5002-400C-B642-C42DC1D7F823}"/>
    <cellStyle name="Milliers 3 2 3 4 4" xfId="758" xr:uid="{76445253-04DF-4783-88AF-DF209D05637E}"/>
    <cellStyle name="Milliers 3 2 3 4 4 2" xfId="759" xr:uid="{5D27C767-FA87-413A-B9A6-A6CED2DFD70F}"/>
    <cellStyle name="Milliers 3 2 3 4 4 2 2" xfId="760" xr:uid="{7FE0BE67-CD3E-4567-84B6-37C0775A714E}"/>
    <cellStyle name="Milliers 3 2 3 4 4 2 2 2" xfId="8628" xr:uid="{948864C3-9644-4090-94EC-8A9E7991AA7F}"/>
    <cellStyle name="Milliers 3 2 3 4 4 2 3" xfId="7507" xr:uid="{EC99F42D-1B79-471B-9134-6ABC0AE425BA}"/>
    <cellStyle name="Milliers 3 2 3 4 4 3" xfId="761" xr:uid="{0FB795DF-C19F-4831-B03D-EB5F287EB99C}"/>
    <cellStyle name="Milliers 3 2 3 4 4 3 2" xfId="8278" xr:uid="{5E37BAE9-1CC4-472B-A73F-8F847E33A6D8}"/>
    <cellStyle name="Milliers 3 2 3 4 4 4" xfId="7157" xr:uid="{0B3BCF6A-891F-4A6F-84F0-A517CDB67899}"/>
    <cellStyle name="Milliers 3 2 3 4 5" xfId="762" xr:uid="{4E28CF7A-83B3-4D20-8AB3-D66B9B6FA694}"/>
    <cellStyle name="Milliers 3 2 3 4 5 2" xfId="763" xr:uid="{3EF08005-68F7-427D-9CC7-F4FAD90C3B1B}"/>
    <cellStyle name="Milliers 3 2 3 4 5 2 2" xfId="8472" xr:uid="{CF4DC645-DCAF-4597-8ACC-FD33B3F42490}"/>
    <cellStyle name="Milliers 3 2 3 4 5 3" xfId="7351" xr:uid="{B48FA303-881B-4C70-A0FE-D6A95D315314}"/>
    <cellStyle name="Milliers 3 2 3 4 6" xfId="764" xr:uid="{43A7328F-CC75-45BB-8371-90A8DCE45232}"/>
    <cellStyle name="Milliers 3 2 3 4 6 2" xfId="765" xr:uid="{D9CAC477-CB98-4879-9B78-5862428CF9EB}"/>
    <cellStyle name="Milliers 3 2 3 4 6 2 2" xfId="8818" xr:uid="{8E293230-1033-42FD-900F-1F1C41027ABB}"/>
    <cellStyle name="Milliers 3 2 3 4 6 3" xfId="7698" xr:uid="{45DCE3DC-7954-4A7F-AA76-7CBAC6377532}"/>
    <cellStyle name="Milliers 3 2 3 4 7" xfId="766" xr:uid="{AFDDFE92-22B1-43BC-BBB3-0487D9A04449}"/>
    <cellStyle name="Milliers 3 2 3 4 7 2" xfId="767" xr:uid="{651BB915-5968-474F-8613-DD7E43887BE2}"/>
    <cellStyle name="Milliers 3 2 3 4 7 2 2" xfId="9027" xr:uid="{51B2BA47-5291-421A-911D-0A0F32EAE0B9}"/>
    <cellStyle name="Milliers 3 2 3 4 7 3" xfId="7909" xr:uid="{6A17AFA2-2D7D-41E4-9396-D18BECB975F2}"/>
    <cellStyle name="Milliers 3 2 3 4 8" xfId="768" xr:uid="{4E45E525-9E28-4C10-B2BB-87173B403840}"/>
    <cellStyle name="Milliers 3 2 3 4 8 2" xfId="8122" xr:uid="{C8AF1C23-DAE9-4537-8602-AF0C91A80AF9}"/>
    <cellStyle name="Milliers 3 2 3 4 9" xfId="7001" xr:uid="{43543245-BE58-459E-89AE-F67557223850}"/>
    <cellStyle name="Milliers 3 2 3 5" xfId="769" xr:uid="{6D1AE8D4-C003-4B5B-A811-C10D33EA9D7D}"/>
    <cellStyle name="Milliers 3 2 3 5 2" xfId="770" xr:uid="{66A30400-2DA6-4E8C-9953-EBF51E203BA8}"/>
    <cellStyle name="Milliers 3 2 3 5 2 2" xfId="771" xr:uid="{93A027A2-70B6-4119-B401-9927D70F5848}"/>
    <cellStyle name="Milliers 3 2 3 5 2 2 2" xfId="772" xr:uid="{6E18B857-CA65-491E-8AC7-DD91E1F6221D}"/>
    <cellStyle name="Milliers 3 2 3 5 2 2 2 2" xfId="8600" xr:uid="{AA55A315-2BD6-49B8-82BD-B6B6D0824469}"/>
    <cellStyle name="Milliers 3 2 3 5 2 2 3" xfId="7479" xr:uid="{FD9876CF-52BF-425B-AE34-75AC7E2BAC37}"/>
    <cellStyle name="Milliers 3 2 3 5 2 3" xfId="773" xr:uid="{6086FF03-D198-4714-A482-D9E121217D4B}"/>
    <cellStyle name="Milliers 3 2 3 5 2 3 2" xfId="8250" xr:uid="{9AFC6F9A-6005-4FC2-BE8B-A3DB7E242A0E}"/>
    <cellStyle name="Milliers 3 2 3 5 2 4" xfId="7129" xr:uid="{AE09DB2D-6DEF-4D7B-BF60-5F52B0BC9378}"/>
    <cellStyle name="Milliers 3 2 3 5 3" xfId="774" xr:uid="{DC782B9B-519F-4550-833A-DDC12FF14773}"/>
    <cellStyle name="Milliers 3 2 3 5 3 2" xfId="775" xr:uid="{BD7F2159-862A-4B4E-89F2-385FBF2F0116}"/>
    <cellStyle name="Milliers 3 2 3 5 3 2 2" xfId="8444" xr:uid="{9068236D-0A97-4B59-90BA-367072918B1C}"/>
    <cellStyle name="Milliers 3 2 3 5 3 3" xfId="7323" xr:uid="{7ACD4EA1-C877-4D43-BFF4-3C9C019E9086}"/>
    <cellStyle name="Milliers 3 2 3 5 4" xfId="776" xr:uid="{411ED541-96DE-4292-8EEF-3F236C49F195}"/>
    <cellStyle name="Milliers 3 2 3 5 4 2" xfId="777" xr:uid="{09A0E59A-05F4-42BF-A84E-F8B301819153}"/>
    <cellStyle name="Milliers 3 2 3 5 4 2 2" xfId="8821" xr:uid="{26FFBFAE-0868-4248-B63B-F7723011AE6B}"/>
    <cellStyle name="Milliers 3 2 3 5 4 3" xfId="7701" xr:uid="{5BFDE9EE-9848-4519-945C-67FA4084129D}"/>
    <cellStyle name="Milliers 3 2 3 5 5" xfId="778" xr:uid="{B3F6CE96-B9D3-4CEB-B3FB-1868DEE78595}"/>
    <cellStyle name="Milliers 3 2 3 5 5 2" xfId="779" xr:uid="{EBFBBBF7-78B3-4B62-B470-7CA484405283}"/>
    <cellStyle name="Milliers 3 2 3 5 5 2 2" xfId="9030" xr:uid="{982938EF-A6E6-44E8-B8E3-FF23FA2A493F}"/>
    <cellStyle name="Milliers 3 2 3 5 5 3" xfId="7912" xr:uid="{6F4F30D4-D229-495D-B778-4411AD61681B}"/>
    <cellStyle name="Milliers 3 2 3 5 6" xfId="780" xr:uid="{3875EC83-577E-4505-A9DF-7D745DAA98BE}"/>
    <cellStyle name="Milliers 3 2 3 5 6 2" xfId="8094" xr:uid="{D7F61205-C2AB-41AD-AD39-1983F1416086}"/>
    <cellStyle name="Milliers 3 2 3 5 7" xfId="6973" xr:uid="{3CFDD915-CEF2-4828-AD1E-790B00C7D73B}"/>
    <cellStyle name="Milliers 3 2 3 6" xfId="781" xr:uid="{6BE98B6A-9104-4547-B616-366226275C7B}"/>
    <cellStyle name="Milliers 3 2 3 6 2" xfId="782" xr:uid="{D8577B83-DC73-43A9-B486-C195AAF2C0ED}"/>
    <cellStyle name="Milliers 3 2 3 6 2 2" xfId="783" xr:uid="{1E1A15BE-AD46-4084-9607-8D14C99EF3B1}"/>
    <cellStyle name="Milliers 3 2 3 6 2 2 2" xfId="784" xr:uid="{D3CB7E44-C927-4C70-9779-35DFFF520FFB}"/>
    <cellStyle name="Milliers 3 2 3 6 2 2 2 2" xfId="8640" xr:uid="{F2DC0769-71E1-45A7-B080-7FE8541BCD22}"/>
    <cellStyle name="Milliers 3 2 3 6 2 2 3" xfId="7519" xr:uid="{771A98B4-6ADC-4CBB-BE09-3AA18C8138A4}"/>
    <cellStyle name="Milliers 3 2 3 6 2 3" xfId="785" xr:uid="{07829BD5-2370-4973-A8C2-13BC25879599}"/>
    <cellStyle name="Milliers 3 2 3 6 2 3 2" xfId="8290" xr:uid="{C5577D0F-AFAD-45CE-92C5-AE3E950D4A4E}"/>
    <cellStyle name="Milliers 3 2 3 6 2 4" xfId="7169" xr:uid="{133C20F8-E070-4D5A-852A-F513134D1D9D}"/>
    <cellStyle name="Milliers 3 2 3 6 3" xfId="786" xr:uid="{82C1F148-4E31-4905-951A-3662167450D1}"/>
    <cellStyle name="Milliers 3 2 3 6 3 2" xfId="787" xr:uid="{D30767A6-8D46-451C-8927-121F589EEB6C}"/>
    <cellStyle name="Milliers 3 2 3 6 3 2 2" xfId="8484" xr:uid="{736D407C-DAD1-403A-A422-38F5132DA894}"/>
    <cellStyle name="Milliers 3 2 3 6 3 3" xfId="7363" xr:uid="{9C85C3FF-F7B3-433E-99BF-8B528F656B76}"/>
    <cellStyle name="Milliers 3 2 3 6 4" xfId="788" xr:uid="{2A352F36-E61A-4C13-AA62-52E4ADE93FFE}"/>
    <cellStyle name="Milliers 3 2 3 6 4 2" xfId="789" xr:uid="{B7AFB10C-F0C4-4B7E-B326-4548238F9D43}"/>
    <cellStyle name="Milliers 3 2 3 6 4 2 2" xfId="8822" xr:uid="{9772FD86-7E84-4F76-BF2D-8FB7E202BB15}"/>
    <cellStyle name="Milliers 3 2 3 6 4 3" xfId="7702" xr:uid="{EEE2974E-783E-4FFF-B5EE-62D38A3F8321}"/>
    <cellStyle name="Milliers 3 2 3 6 5" xfId="790" xr:uid="{DBBFD983-2C59-40E3-8E83-952341C8C0C7}"/>
    <cellStyle name="Milliers 3 2 3 6 5 2" xfId="791" xr:uid="{70446F73-4F05-47DC-9E15-96FD4C317268}"/>
    <cellStyle name="Milliers 3 2 3 6 5 2 2" xfId="9031" xr:uid="{B92D5E1F-0A10-4AE9-8A68-5A575E346648}"/>
    <cellStyle name="Milliers 3 2 3 6 5 3" xfId="7913" xr:uid="{6A394E4E-AAAA-445D-BF6C-B71F82DD6D66}"/>
    <cellStyle name="Milliers 3 2 3 6 6" xfId="792" xr:uid="{0FF5EB2D-19D3-46BB-A68F-9E45C446A427}"/>
    <cellStyle name="Milliers 3 2 3 6 6 2" xfId="8134" xr:uid="{9F288EA0-EC12-40D2-9E75-90161121A13C}"/>
    <cellStyle name="Milliers 3 2 3 6 7" xfId="7013" xr:uid="{53FFF12D-5947-4910-AFFA-A7015FC6ECA0}"/>
    <cellStyle name="Milliers 3 2 3 7" xfId="793" xr:uid="{1F040035-8AA1-4C4A-AD82-2AB355810F9F}"/>
    <cellStyle name="Milliers 3 2 3 7 2" xfId="794" xr:uid="{E2B747C0-3CFA-45D8-ADC8-4688B37F2DE4}"/>
    <cellStyle name="Milliers 3 2 3 7 2 2" xfId="795" xr:uid="{AE4FB3A3-281F-4696-A56D-23F8E119C233}"/>
    <cellStyle name="Milliers 3 2 3 7 2 2 2" xfId="796" xr:uid="{A17CC28B-7CDC-4987-A6B8-26D59C29D49C}"/>
    <cellStyle name="Milliers 3 2 3 7 2 2 2 2" xfId="8666" xr:uid="{2CB871FA-BA21-4813-9328-E6C20831786E}"/>
    <cellStyle name="Milliers 3 2 3 7 2 2 3" xfId="7545" xr:uid="{4C376347-F363-4725-BAC2-990557FE7366}"/>
    <cellStyle name="Milliers 3 2 3 7 2 3" xfId="797" xr:uid="{17E757FC-6A9F-4845-80D2-744C1F84F0CC}"/>
    <cellStyle name="Milliers 3 2 3 7 2 3 2" xfId="8316" xr:uid="{F66927AC-AE60-450A-8146-1C5E717D49E1}"/>
    <cellStyle name="Milliers 3 2 3 7 2 4" xfId="7195" xr:uid="{C38867BC-DA2B-4378-900C-F3DD3C540BDC}"/>
    <cellStyle name="Milliers 3 2 3 7 3" xfId="798" xr:uid="{D873A3C7-1E1E-46E0-8D43-26AA833FDDCB}"/>
    <cellStyle name="Milliers 3 2 3 7 3 2" xfId="799" xr:uid="{C5BCBE13-24C6-4C86-B39F-FD463B314EA8}"/>
    <cellStyle name="Milliers 3 2 3 7 3 2 2" xfId="8510" xr:uid="{15814660-DB0A-4C1E-A774-C0A15634B405}"/>
    <cellStyle name="Milliers 3 2 3 7 3 3" xfId="7389" xr:uid="{21A79417-8602-4171-AF46-AA1A2C9F3DEC}"/>
    <cellStyle name="Milliers 3 2 3 7 4" xfId="800" xr:uid="{EAAABA22-4A7B-4BF0-9AE7-51D4EDE70F8E}"/>
    <cellStyle name="Milliers 3 2 3 7 4 2" xfId="801" xr:uid="{59F4DAC2-3190-46BF-A4E4-F76B815BA557}"/>
    <cellStyle name="Milliers 3 2 3 7 4 2 2" xfId="8823" xr:uid="{5F424C1A-F49B-44DD-A385-96779C666178}"/>
    <cellStyle name="Milliers 3 2 3 7 4 3" xfId="7703" xr:uid="{831C8ECE-2E86-4C4D-A4EF-DFFF1069B35F}"/>
    <cellStyle name="Milliers 3 2 3 7 5" xfId="802" xr:uid="{4A3494BA-B17B-4ED0-AD54-4590D32E47C7}"/>
    <cellStyle name="Milliers 3 2 3 7 5 2" xfId="803" xr:uid="{D8694A4D-7448-44A5-AFFA-F41D8BB120B4}"/>
    <cellStyle name="Milliers 3 2 3 7 5 2 2" xfId="9032" xr:uid="{AA0DFD73-4707-4DA2-AF79-AC4B60A2808F}"/>
    <cellStyle name="Milliers 3 2 3 7 5 3" xfId="7914" xr:uid="{0506942C-99B2-426B-B54A-2B30D4CE96B2}"/>
    <cellStyle name="Milliers 3 2 3 7 6" xfId="804" xr:uid="{3EAB36BD-60C1-4ADA-A099-BD74B829DDCD}"/>
    <cellStyle name="Milliers 3 2 3 7 6 2" xfId="8160" xr:uid="{09F96F1A-1DD9-45CB-A40B-B75AFC63D818}"/>
    <cellStyle name="Milliers 3 2 3 7 7" xfId="7039" xr:uid="{CF267CAD-415D-45FB-9427-454463B115F1}"/>
    <cellStyle name="Milliers 3 2 3 8" xfId="805" xr:uid="{87709899-2B99-43A9-A627-730D64CD6D8C}"/>
    <cellStyle name="Milliers 3 2 3 8 2" xfId="806" xr:uid="{8D342A01-4FBA-4C2C-9F05-32065E246D04}"/>
    <cellStyle name="Milliers 3 2 3 8 2 2" xfId="807" xr:uid="{CB69A553-43E2-4829-9465-AB63B6C42D5E}"/>
    <cellStyle name="Milliers 3 2 3 8 2 2 2" xfId="8724" xr:uid="{1FC8E5E1-542B-466D-AFC3-D30C0952E2FF}"/>
    <cellStyle name="Milliers 3 2 3 8 2 3" xfId="7603" xr:uid="{7D24B09E-940F-40C5-8E08-CBABEBE02FCD}"/>
    <cellStyle name="Milliers 3 2 3 8 3" xfId="808" xr:uid="{790F4F2A-4385-415C-9314-4D0BB9E8BEBD}"/>
    <cellStyle name="Milliers 3 2 3 8 3 2" xfId="809" xr:uid="{AA08D242-56A5-481D-AF05-3F4208037AAF}"/>
    <cellStyle name="Milliers 3 2 3 8 3 2 2" xfId="8824" xr:uid="{2B473197-9C7E-4043-810E-BB45E6A3A6D4}"/>
    <cellStyle name="Milliers 3 2 3 8 3 3" xfId="7704" xr:uid="{12E9CD0B-26FD-4EF5-91E3-86C4181FFDC9}"/>
    <cellStyle name="Milliers 3 2 3 8 4" xfId="810" xr:uid="{1344E5D3-EBEB-4869-9FDE-C3AD30DE6A42}"/>
    <cellStyle name="Milliers 3 2 3 8 4 2" xfId="811" xr:uid="{2A0B37AA-B289-4BED-B3AD-D8A33520F691}"/>
    <cellStyle name="Milliers 3 2 3 8 4 2 2" xfId="9033" xr:uid="{E98E1209-4930-4AB5-B01C-74763D1A8284}"/>
    <cellStyle name="Milliers 3 2 3 8 4 3" xfId="7915" xr:uid="{0DB5E025-B6E8-4798-9B64-9CFE518DE0AA}"/>
    <cellStyle name="Milliers 3 2 3 8 5" xfId="812" xr:uid="{A17C0C04-74B8-4A94-A078-0842ADCB257C}"/>
    <cellStyle name="Milliers 3 2 3 8 5 2" xfId="8374" xr:uid="{D77E6A67-92D1-42CE-86F5-3CBEC60BC636}"/>
    <cellStyle name="Milliers 3 2 3 8 6" xfId="7253" xr:uid="{4D3EF1B0-2590-47E9-9510-D0B205582734}"/>
    <cellStyle name="Milliers 3 2 3 9" xfId="813" xr:uid="{7A88B5F6-AEDA-4BA6-B9FD-A9070AC8BC0B}"/>
    <cellStyle name="Milliers 3 2 3 9 2" xfId="814" xr:uid="{619D8E96-1D96-4FF7-81ED-1F46B45E0E3A}"/>
    <cellStyle name="Milliers 3 2 3 9 2 2" xfId="815" xr:uid="{B9D06A5F-9624-4134-B739-BC69C0F174AD}"/>
    <cellStyle name="Milliers 3 2 3 9 2 2 2" xfId="8568" xr:uid="{D9D7765B-DA8C-4164-A7C7-E77087E99A41}"/>
    <cellStyle name="Milliers 3 2 3 9 2 3" xfId="7447" xr:uid="{67007A6B-7A74-4E3B-8ABD-763C45F0A52E}"/>
    <cellStyle name="Milliers 3 2 3 9 3" xfId="816" xr:uid="{68FF39B2-E1DE-40A5-8AD3-67C4A8AA65AD}"/>
    <cellStyle name="Milliers 3 2 3 9 3 2" xfId="817" xr:uid="{EB44AA8D-8725-4DB9-9BCA-0BBDA03DBFCD}"/>
    <cellStyle name="Milliers 3 2 3 9 3 2 2" xfId="8825" xr:uid="{790934B5-3173-4633-93B7-47F056C35A72}"/>
    <cellStyle name="Milliers 3 2 3 9 3 3" xfId="7705" xr:uid="{104BF7EF-DB43-4A63-9711-A9CFA73C4404}"/>
    <cellStyle name="Milliers 3 2 3 9 4" xfId="818" xr:uid="{0C5D5126-C745-4CF7-8D19-507DC0C365B8}"/>
    <cellStyle name="Milliers 3 2 3 9 4 2" xfId="819" xr:uid="{D6EA12AE-F610-4548-9697-50C9EAE8CFB5}"/>
    <cellStyle name="Milliers 3 2 3 9 4 2 2" xfId="9034" xr:uid="{9B3F6ED5-384B-4D65-8EF5-1BF2D39C5B4F}"/>
    <cellStyle name="Milliers 3 2 3 9 4 3" xfId="7916" xr:uid="{E4762663-C791-40FD-843D-18908B35FEDB}"/>
    <cellStyle name="Milliers 3 2 3 9 5" xfId="820" xr:uid="{47A13D12-1CC5-455A-9A6C-033B5026CA4C}"/>
    <cellStyle name="Milliers 3 2 3 9 5 2" xfId="8218" xr:uid="{D163C178-B915-486B-AAB9-43A48E25E857}"/>
    <cellStyle name="Milliers 3 2 3 9 6" xfId="7097" xr:uid="{07C167BF-5436-4FB0-86E4-728B753E4799}"/>
    <cellStyle name="Milliers 3 2 4" xfId="821" xr:uid="{CA7C583C-061C-4D55-B4BE-BFFB2C2F5E52}"/>
    <cellStyle name="Milliers 3 2 4 10" xfId="822" xr:uid="{B5D76605-655C-403D-B71A-66A67A5686DE}"/>
    <cellStyle name="Milliers 3 2 4 10 2" xfId="823" xr:uid="{D1B0D73E-26BA-4C1F-A9FD-C3B3F05BEF96}"/>
    <cellStyle name="Milliers 3 2 4 10 2 2" xfId="8826" xr:uid="{ECA3E791-ADC1-45F5-AC83-5209AF917FE3}"/>
    <cellStyle name="Milliers 3 2 4 10 3" xfId="7706" xr:uid="{924EDA95-F09C-4AFF-AFBC-DC267D8EE95D}"/>
    <cellStyle name="Milliers 3 2 4 11" xfId="824" xr:uid="{258E8DCC-B951-4C12-957E-CD79BD189BDF}"/>
    <cellStyle name="Milliers 3 2 4 11 2" xfId="825" xr:uid="{6C6F094B-AE5E-4E67-8E80-CC6F1F621314}"/>
    <cellStyle name="Milliers 3 2 4 11 2 2" xfId="9035" xr:uid="{DC84A440-6617-4EBB-804A-C85C18F1314C}"/>
    <cellStyle name="Milliers 3 2 4 11 3" xfId="7917" xr:uid="{1227F4FD-26A8-4B62-A59B-2221820D165C}"/>
    <cellStyle name="Milliers 3 2 4 12" xfId="826" xr:uid="{EA334C0C-951E-4C29-B49E-EFE3AAA0A81A}"/>
    <cellStyle name="Milliers 3 2 4 12 2" xfId="8066" xr:uid="{F14E1EE1-1C65-46B6-9A4A-0C92037EDEA5}"/>
    <cellStyle name="Milliers 3 2 4 13" xfId="6945" xr:uid="{7B0FDFF5-F0CF-41D7-84C8-20891E6E31E7}"/>
    <cellStyle name="Milliers 3 2 4 2" xfId="827" xr:uid="{42EFDDFF-3C7B-4291-A225-4A3B6F9C0C47}"/>
    <cellStyle name="Milliers 3 2 4 2 10" xfId="828" xr:uid="{377C763D-BB6B-43D5-BEDC-514F7C86A52E}"/>
    <cellStyle name="Milliers 3 2 4 2 10 2" xfId="8082" xr:uid="{1EB837E9-5EF8-44DA-B45D-7B9BF93E61F0}"/>
    <cellStyle name="Milliers 3 2 4 2 11" xfId="6961" xr:uid="{EBF05518-3356-4749-9088-1C8E9126413B}"/>
    <cellStyle name="Milliers 3 2 4 2 2" xfId="829" xr:uid="{704967F1-C406-4548-97AD-CAF0A4A6189D}"/>
    <cellStyle name="Milliers 3 2 4 2 2 2" xfId="830" xr:uid="{A36B563D-E74B-43D2-AE7C-2B53A263911C}"/>
    <cellStyle name="Milliers 3 2 4 2 2 2 2" xfId="831" xr:uid="{84CD7624-C481-420E-B33A-DC0903D9A6E5}"/>
    <cellStyle name="Milliers 3 2 4 2 2 2 2 2" xfId="832" xr:uid="{273FF392-6F3B-4887-B0BC-9D9DA063EA08}"/>
    <cellStyle name="Milliers 3 2 4 2 2 2 2 2 2" xfId="833" xr:uid="{2F8BF93B-8E08-4BFB-B392-E1C1346DF9D4}"/>
    <cellStyle name="Milliers 3 2 4 2 2 2 2 2 2 2" xfId="8716" xr:uid="{D731E7F0-C15D-44E6-9E6E-DDFF85E0668E}"/>
    <cellStyle name="Milliers 3 2 4 2 2 2 2 2 3" xfId="7595" xr:uid="{0C523795-471C-4E0E-9052-F3F356CF14D7}"/>
    <cellStyle name="Milliers 3 2 4 2 2 2 2 3" xfId="834" xr:uid="{CBC6E75A-EF6D-426D-B918-FDC05248D6B3}"/>
    <cellStyle name="Milliers 3 2 4 2 2 2 2 3 2" xfId="8366" xr:uid="{22C0BD2A-86E2-4023-B9E3-544ACD02DA93}"/>
    <cellStyle name="Milliers 3 2 4 2 2 2 2 4" xfId="7245" xr:uid="{C955FFCC-8D8E-4C58-99E7-8858AE0FCD3F}"/>
    <cellStyle name="Milliers 3 2 4 2 2 2 3" xfId="835" xr:uid="{B4866C42-3D27-44EF-8381-84CF1AAB7CF1}"/>
    <cellStyle name="Milliers 3 2 4 2 2 2 3 2" xfId="836" xr:uid="{ED10DB71-E8D7-48CB-B3F7-406DAFCF524D}"/>
    <cellStyle name="Milliers 3 2 4 2 2 2 3 2 2" xfId="8560" xr:uid="{46086589-D3EF-48FF-8351-7AEC57AFF704}"/>
    <cellStyle name="Milliers 3 2 4 2 2 2 3 3" xfId="7439" xr:uid="{0423BACC-3C55-410B-ACD1-022D1F39CE32}"/>
    <cellStyle name="Milliers 3 2 4 2 2 2 4" xfId="837" xr:uid="{11A7EE5E-3C54-49B4-9DDF-8B714C4C4AD5}"/>
    <cellStyle name="Milliers 3 2 4 2 2 2 4 2" xfId="838" xr:uid="{1941699C-FBF1-4724-A9F0-D1B056ED8D01}"/>
    <cellStyle name="Milliers 3 2 4 2 2 2 4 2 2" xfId="8829" xr:uid="{A5531D42-58DD-4357-9BB5-AC59EDB5A03A}"/>
    <cellStyle name="Milliers 3 2 4 2 2 2 4 3" xfId="7709" xr:uid="{019FAFB6-6147-44ED-815A-436EACA39F6E}"/>
    <cellStyle name="Milliers 3 2 4 2 2 2 5" xfId="839" xr:uid="{14EDE1BF-449E-4C0F-847D-F27E8ABE6673}"/>
    <cellStyle name="Milliers 3 2 4 2 2 2 5 2" xfId="840" xr:uid="{E77246F8-05BE-40DD-8DAC-6B3159089B66}"/>
    <cellStyle name="Milliers 3 2 4 2 2 2 5 2 2" xfId="9038" xr:uid="{36C34C92-1F1B-48A8-A47D-290B0D9398F4}"/>
    <cellStyle name="Milliers 3 2 4 2 2 2 5 3" xfId="7920" xr:uid="{8C596081-CDA5-4CB1-90FB-CD5DBA87EB4A}"/>
    <cellStyle name="Milliers 3 2 4 2 2 2 6" xfId="841" xr:uid="{E1A0AFFC-23A9-4B95-9DA6-172776B3CB0C}"/>
    <cellStyle name="Milliers 3 2 4 2 2 2 6 2" xfId="8210" xr:uid="{589E7C55-855D-41C5-9EB9-6B453072F7BB}"/>
    <cellStyle name="Milliers 3 2 4 2 2 2 7" xfId="7089" xr:uid="{DA8B6749-E10C-4C91-B2D6-9F1DC428292C}"/>
    <cellStyle name="Milliers 3 2 4 2 2 3" xfId="842" xr:uid="{CBB6F26A-1ADD-43A4-AB56-163B04F8E108}"/>
    <cellStyle name="Milliers 3 2 4 2 2 3 2" xfId="843" xr:uid="{EBCC4A5C-92D3-4F5F-9081-D05ACA4DA867}"/>
    <cellStyle name="Milliers 3 2 4 2 2 3 2 2" xfId="844" xr:uid="{6D862584-7D07-47F8-B1A9-9E53E34EB432}"/>
    <cellStyle name="Milliers 3 2 4 2 2 3 2 2 2" xfId="8622" xr:uid="{4EBCDB8E-B355-470F-AD35-C6A4A91FCFAB}"/>
    <cellStyle name="Milliers 3 2 4 2 2 3 2 3" xfId="7501" xr:uid="{E5CB3F3F-7F32-42D5-9C64-C862AC28DAFC}"/>
    <cellStyle name="Milliers 3 2 4 2 2 3 3" xfId="845" xr:uid="{BD6098E1-D75C-4C85-B9F5-B767BE1816DC}"/>
    <cellStyle name="Milliers 3 2 4 2 2 3 3 2" xfId="8272" xr:uid="{D6F56A5B-6FD1-4F68-98A5-B66DE7C9B5A6}"/>
    <cellStyle name="Milliers 3 2 4 2 2 3 4" xfId="7151" xr:uid="{6D81DCD3-3FC9-47AC-879A-4AA49C353BA1}"/>
    <cellStyle name="Milliers 3 2 4 2 2 4" xfId="846" xr:uid="{1CBE38BD-0117-45E9-8D55-EE0848A6A3B7}"/>
    <cellStyle name="Milliers 3 2 4 2 2 4 2" xfId="847" xr:uid="{8F462C7B-783E-4F8C-B300-51D1404A806C}"/>
    <cellStyle name="Milliers 3 2 4 2 2 4 2 2" xfId="8466" xr:uid="{5E87EFF5-B13B-494A-B925-1B98EE542761}"/>
    <cellStyle name="Milliers 3 2 4 2 2 4 3" xfId="7345" xr:uid="{E2055878-11D7-4AD6-88F9-A90906AE35F2}"/>
    <cellStyle name="Milliers 3 2 4 2 2 5" xfId="848" xr:uid="{8C1F8B19-48B1-42BB-82DA-5B22AB06AA30}"/>
    <cellStyle name="Milliers 3 2 4 2 2 5 2" xfId="849" xr:uid="{0245E1C8-C09F-47FB-AFE9-323FE8AFFB10}"/>
    <cellStyle name="Milliers 3 2 4 2 2 5 2 2" xfId="8828" xr:uid="{98EFB524-7F01-4536-BB00-BAD13DDF3470}"/>
    <cellStyle name="Milliers 3 2 4 2 2 5 3" xfId="7708" xr:uid="{82EE4B8B-DC6E-41D2-8B75-E74B452CEFB2}"/>
    <cellStyle name="Milliers 3 2 4 2 2 6" xfId="850" xr:uid="{F87CC72C-1416-47CA-90CF-22A247CBF7B2}"/>
    <cellStyle name="Milliers 3 2 4 2 2 6 2" xfId="851" xr:uid="{684024C5-4D5D-44D1-BC85-A28F60010E3E}"/>
    <cellStyle name="Milliers 3 2 4 2 2 6 2 2" xfId="9037" xr:uid="{AF346018-15B6-41E4-AF83-C575C79C326F}"/>
    <cellStyle name="Milliers 3 2 4 2 2 6 3" xfId="7919" xr:uid="{0AC4596A-FAE5-428C-AA01-FE9D0A0D6160}"/>
    <cellStyle name="Milliers 3 2 4 2 2 7" xfId="852" xr:uid="{5D5CA923-E630-4BE8-B45D-1B628EAD3879}"/>
    <cellStyle name="Milliers 3 2 4 2 2 7 2" xfId="8116" xr:uid="{3E80BCDD-6F57-4EE9-B2A6-18DDC2B5DE90}"/>
    <cellStyle name="Milliers 3 2 4 2 2 8" xfId="6995" xr:uid="{D7FA78A9-870E-49A7-92EC-45432C7ADCB9}"/>
    <cellStyle name="Milliers 3 2 4 2 3" xfId="853" xr:uid="{BF640B69-E78F-45F3-8428-FEA007ABB713}"/>
    <cellStyle name="Milliers 3 2 4 2 3 2" xfId="854" xr:uid="{4A72DA6B-2A7D-459D-8F2E-FB36B28D56A4}"/>
    <cellStyle name="Milliers 3 2 4 2 3 2 2" xfId="855" xr:uid="{6F4B6F58-2D66-4CEE-8D3A-45020B43B57D}"/>
    <cellStyle name="Milliers 3 2 4 2 3 2 2 2" xfId="856" xr:uid="{EE697B5D-E597-402C-8B65-318DC66A592A}"/>
    <cellStyle name="Milliers 3 2 4 2 3 2 2 2 2" xfId="8658" xr:uid="{82E41667-DEEA-46C7-B53D-E34A5A8C2F8E}"/>
    <cellStyle name="Milliers 3 2 4 2 3 2 2 3" xfId="7537" xr:uid="{DD37D54C-4E1B-4D64-A801-CCF644DFCC38}"/>
    <cellStyle name="Milliers 3 2 4 2 3 2 3" xfId="857" xr:uid="{31F61EE5-8875-4A58-AFBD-AECABD4AA7D6}"/>
    <cellStyle name="Milliers 3 2 4 2 3 2 3 2" xfId="8308" xr:uid="{5BFCA6DC-5980-44E2-AF7D-95489A1E1573}"/>
    <cellStyle name="Milliers 3 2 4 2 3 2 4" xfId="7187" xr:uid="{2CAFA8F4-80DB-4E6D-9662-68E7245290CC}"/>
    <cellStyle name="Milliers 3 2 4 2 3 3" xfId="858" xr:uid="{0FF0A94D-807F-40A4-B484-813E09492F2D}"/>
    <cellStyle name="Milliers 3 2 4 2 3 3 2" xfId="859" xr:uid="{E3EB7956-F8C3-4BE3-A772-A5635B2F2842}"/>
    <cellStyle name="Milliers 3 2 4 2 3 3 2 2" xfId="8502" xr:uid="{31E08BEC-89A1-416E-98E9-270BA94584D4}"/>
    <cellStyle name="Milliers 3 2 4 2 3 3 3" xfId="7381" xr:uid="{7A236EFF-D8DC-4339-B328-FDBE21A961FB}"/>
    <cellStyle name="Milliers 3 2 4 2 3 4" xfId="860" xr:uid="{0E5E1635-0F19-4014-B52C-61BD24705F68}"/>
    <cellStyle name="Milliers 3 2 4 2 3 4 2" xfId="861" xr:uid="{6B86B3AB-6A20-4D8A-A6E4-DA72225EE528}"/>
    <cellStyle name="Milliers 3 2 4 2 3 4 2 2" xfId="8830" xr:uid="{8F24383B-1063-46A1-878F-0E7757866A3C}"/>
    <cellStyle name="Milliers 3 2 4 2 3 4 3" xfId="7710" xr:uid="{9A0132FD-839A-40F1-91E2-FF964FD8086A}"/>
    <cellStyle name="Milliers 3 2 4 2 3 5" xfId="862" xr:uid="{E5B0D9B5-1CA6-45BF-8BA9-30AEB601885C}"/>
    <cellStyle name="Milliers 3 2 4 2 3 5 2" xfId="863" xr:uid="{C969743D-C9D5-464A-8467-1A830093F42D}"/>
    <cellStyle name="Milliers 3 2 4 2 3 5 2 2" xfId="9039" xr:uid="{91FE9D78-7400-436D-8978-3B6D0992191E}"/>
    <cellStyle name="Milliers 3 2 4 2 3 5 3" xfId="7921" xr:uid="{238313E8-C68A-4063-9B83-25D70EDBF3AB}"/>
    <cellStyle name="Milliers 3 2 4 2 3 6" xfId="864" xr:uid="{0871F966-4FFE-4A62-9C09-2975E4F77871}"/>
    <cellStyle name="Milliers 3 2 4 2 3 6 2" xfId="8152" xr:uid="{6E00C3C2-F02E-495B-A97D-ACB981CD74CB}"/>
    <cellStyle name="Milliers 3 2 4 2 3 7" xfId="7031" xr:uid="{FA37DC54-51B1-4C7D-85DD-B509BB29CE9A}"/>
    <cellStyle name="Milliers 3 2 4 2 4" xfId="865" xr:uid="{9C244595-98BD-44F6-B321-0A02370770E3}"/>
    <cellStyle name="Milliers 3 2 4 2 4 2" xfId="866" xr:uid="{F61EF738-C476-4FAC-8905-D1833C5423A8}"/>
    <cellStyle name="Milliers 3 2 4 2 4 2 2" xfId="867" xr:uid="{FFED06F9-B099-4AEA-8CBC-D481F983CBF8}"/>
    <cellStyle name="Milliers 3 2 4 2 4 2 2 2" xfId="868" xr:uid="{28DDC767-7415-4431-B330-EB1608E8BACF}"/>
    <cellStyle name="Milliers 3 2 4 2 4 2 2 2 2" xfId="8684" xr:uid="{004706F4-1E92-48E6-B7B2-9BD839ECE096}"/>
    <cellStyle name="Milliers 3 2 4 2 4 2 2 3" xfId="7563" xr:uid="{B8E1447B-E198-45A5-8EDD-70AA7AF35D0A}"/>
    <cellStyle name="Milliers 3 2 4 2 4 2 3" xfId="869" xr:uid="{3C1473E5-5AC3-4D2F-BFF4-F0567E629779}"/>
    <cellStyle name="Milliers 3 2 4 2 4 2 3 2" xfId="8334" xr:uid="{97B5039F-D905-477E-ACDB-9FFB5D1F01A3}"/>
    <cellStyle name="Milliers 3 2 4 2 4 2 4" xfId="7213" xr:uid="{822B214E-E544-4CCE-B7A1-059FEDE35430}"/>
    <cellStyle name="Milliers 3 2 4 2 4 3" xfId="870" xr:uid="{181EC5D5-C249-4476-BF84-082C19D85AA0}"/>
    <cellStyle name="Milliers 3 2 4 2 4 3 2" xfId="871" xr:uid="{3F64F034-9973-4CEB-92A4-614A6FD1488C}"/>
    <cellStyle name="Milliers 3 2 4 2 4 3 2 2" xfId="8528" xr:uid="{19C93938-428A-478E-90BC-8FFC50CADB68}"/>
    <cellStyle name="Milliers 3 2 4 2 4 3 3" xfId="7407" xr:uid="{5D7962DD-1759-41E0-92B3-4CD65914236C}"/>
    <cellStyle name="Milliers 3 2 4 2 4 4" xfId="872" xr:uid="{21595F4B-1CE1-4305-A146-377885F4D10B}"/>
    <cellStyle name="Milliers 3 2 4 2 4 4 2" xfId="873" xr:uid="{FF2CFEC9-DD63-4214-94AE-859423472071}"/>
    <cellStyle name="Milliers 3 2 4 2 4 4 2 2" xfId="8831" xr:uid="{9398B866-E558-4E25-BA12-DB724DD68EB9}"/>
    <cellStyle name="Milliers 3 2 4 2 4 4 3" xfId="7711" xr:uid="{5E536BA7-6490-4847-87A0-D86B9601DCE3}"/>
    <cellStyle name="Milliers 3 2 4 2 4 5" xfId="874" xr:uid="{3AD2BD51-D50D-4CF2-BED8-C57D8E1D39A7}"/>
    <cellStyle name="Milliers 3 2 4 2 4 5 2" xfId="875" xr:uid="{DB823EC3-C389-4A9D-BB52-2C4468549D82}"/>
    <cellStyle name="Milliers 3 2 4 2 4 5 2 2" xfId="9040" xr:uid="{DD31C4B9-5698-4FF0-95F4-57419AECFBF0}"/>
    <cellStyle name="Milliers 3 2 4 2 4 5 3" xfId="7922" xr:uid="{BB8CA96E-316B-4860-B40D-8DC4C5066E91}"/>
    <cellStyle name="Milliers 3 2 4 2 4 6" xfId="876" xr:uid="{1B8EBB37-5725-4508-B5AB-46C15A49CD23}"/>
    <cellStyle name="Milliers 3 2 4 2 4 6 2" xfId="8178" xr:uid="{4B45481E-CC9C-4651-A652-ADAC93AAC35F}"/>
    <cellStyle name="Milliers 3 2 4 2 4 7" xfId="7057" xr:uid="{23048D24-F765-4729-8415-33F9BD4F02DB}"/>
    <cellStyle name="Milliers 3 2 4 2 5" xfId="877" xr:uid="{D9103510-2B47-478C-BC19-7B9C0575CBAC}"/>
    <cellStyle name="Milliers 3 2 4 2 5 2" xfId="878" xr:uid="{747EFE37-62B6-482C-B973-AD15F8639166}"/>
    <cellStyle name="Milliers 3 2 4 2 5 2 2" xfId="879" xr:uid="{430EB851-5915-45EE-8770-29689FFD659F}"/>
    <cellStyle name="Milliers 3 2 4 2 5 2 2 2" xfId="8746" xr:uid="{5993E0F3-974C-4977-A698-C9AC900930DC}"/>
    <cellStyle name="Milliers 3 2 4 2 5 2 3" xfId="7625" xr:uid="{A717BEE9-D196-4F33-8669-A2CE8444D95B}"/>
    <cellStyle name="Milliers 3 2 4 2 5 3" xfId="880" xr:uid="{DDC4D0B8-57A3-4620-B9F3-7E56457F3DB5}"/>
    <cellStyle name="Milliers 3 2 4 2 5 3 2" xfId="881" xr:uid="{7B9833BB-54F4-4529-AAD1-065D2780E8AB}"/>
    <cellStyle name="Milliers 3 2 4 2 5 3 2 2" xfId="8832" xr:uid="{61F83539-7D0A-46D9-AF55-0C8319F5FED7}"/>
    <cellStyle name="Milliers 3 2 4 2 5 3 3" xfId="7712" xr:uid="{9937BA4C-F8D6-4018-8108-80ADDA323A44}"/>
    <cellStyle name="Milliers 3 2 4 2 5 4" xfId="882" xr:uid="{3C52C12B-5DB2-494C-8497-C3A9ED397CA2}"/>
    <cellStyle name="Milliers 3 2 4 2 5 4 2" xfId="883" xr:uid="{60F3B2AA-67A1-4284-80CB-9B75FBEA5378}"/>
    <cellStyle name="Milliers 3 2 4 2 5 4 2 2" xfId="9041" xr:uid="{574E1FB5-F3C7-4F10-A1B5-C822B0459AE1}"/>
    <cellStyle name="Milliers 3 2 4 2 5 4 3" xfId="7923" xr:uid="{5C619EF7-084D-4802-84B9-339C9BBD084E}"/>
    <cellStyle name="Milliers 3 2 4 2 5 5" xfId="884" xr:uid="{4B349AFF-2189-493E-AC24-CCFF594D9555}"/>
    <cellStyle name="Milliers 3 2 4 2 5 5 2" xfId="8396" xr:uid="{9AD3BCF2-74F4-47EF-9626-9EED85E17A3D}"/>
    <cellStyle name="Milliers 3 2 4 2 5 6" xfId="7275" xr:uid="{F33678B2-7956-49C5-8C8D-AD0072298DD2}"/>
    <cellStyle name="Milliers 3 2 4 2 6" xfId="885" xr:uid="{49B0FC6F-B9FC-4321-A153-9A1BBF47CF42}"/>
    <cellStyle name="Milliers 3 2 4 2 6 2" xfId="886" xr:uid="{3BAC0FF0-DD26-4185-9814-A861F2F36ED3}"/>
    <cellStyle name="Milliers 3 2 4 2 6 2 2" xfId="887" xr:uid="{2E2F64C4-778A-4428-ABDD-78AAC1A75531}"/>
    <cellStyle name="Milliers 3 2 4 2 6 2 2 2" xfId="8588" xr:uid="{63CF187C-2D59-4FB4-947F-990DC0CFDA78}"/>
    <cellStyle name="Milliers 3 2 4 2 6 2 3" xfId="7467" xr:uid="{4C469F0E-E134-4248-B763-2E7A7B89FCDC}"/>
    <cellStyle name="Milliers 3 2 4 2 6 3" xfId="888" xr:uid="{560C2EF9-5BEB-42F2-9DCA-95387212615F}"/>
    <cellStyle name="Milliers 3 2 4 2 6 3 2" xfId="8238" xr:uid="{FF25DC7A-D8EC-4425-9B2B-7DB60DCE9E59}"/>
    <cellStyle name="Milliers 3 2 4 2 6 4" xfId="7117" xr:uid="{1BA723CE-885B-427A-A9EA-DCCA677CE649}"/>
    <cellStyle name="Milliers 3 2 4 2 7" xfId="889" xr:uid="{7BD756B4-36D9-498D-BCF2-F703DBDD455E}"/>
    <cellStyle name="Milliers 3 2 4 2 7 2" xfId="890" xr:uid="{AE92E762-6510-4CA9-BD2D-3142E3F99123}"/>
    <cellStyle name="Milliers 3 2 4 2 7 2 2" xfId="8432" xr:uid="{7BA557FB-2751-4A5B-8F30-F8495E92C7A2}"/>
    <cellStyle name="Milliers 3 2 4 2 7 3" xfId="7311" xr:uid="{B575666F-6FFD-4B84-B7D3-7A558C8C10B1}"/>
    <cellStyle name="Milliers 3 2 4 2 8" xfId="891" xr:uid="{23F4C59C-44B1-4419-9957-E4829F79D86F}"/>
    <cellStyle name="Milliers 3 2 4 2 8 2" xfId="892" xr:uid="{1F327FFE-8D20-4198-8707-FE2A5A44B94D}"/>
    <cellStyle name="Milliers 3 2 4 2 8 2 2" xfId="8827" xr:uid="{BCEDA6CB-0521-475F-8F56-A91F0B21403D}"/>
    <cellStyle name="Milliers 3 2 4 2 8 3" xfId="7707" xr:uid="{14F68B41-37B4-4088-AC5E-A488824A0D8B}"/>
    <cellStyle name="Milliers 3 2 4 2 9" xfId="893" xr:uid="{2B5C3CCF-0647-4512-8AC1-D4F2BABE5A09}"/>
    <cellStyle name="Milliers 3 2 4 2 9 2" xfId="894" xr:uid="{7547672E-EB53-4DAB-9E0A-8120320BDB63}"/>
    <cellStyle name="Milliers 3 2 4 2 9 2 2" xfId="9036" xr:uid="{B00D9631-FB5D-450D-B9F9-C79E7E2EB64E}"/>
    <cellStyle name="Milliers 3 2 4 2 9 3" xfId="7918" xr:uid="{F5E49E8D-3FCB-4B01-ABB4-E5E2BF949817}"/>
    <cellStyle name="Milliers 3 2 4 3" xfId="895" xr:uid="{151616B7-516B-461E-8E5B-37B27E942554}"/>
    <cellStyle name="Milliers 3 2 4 3 2" xfId="896" xr:uid="{8C161D22-A74A-422E-B6D6-6C177DD531CE}"/>
    <cellStyle name="Milliers 3 2 4 3 2 2" xfId="897" xr:uid="{68A144F6-BB52-4531-ADAB-D73C29853928}"/>
    <cellStyle name="Milliers 3 2 4 3 2 2 2" xfId="898" xr:uid="{5A856132-3DC6-4D16-B622-27C80552C795}"/>
    <cellStyle name="Milliers 3 2 4 3 2 2 2 2" xfId="899" xr:uid="{136B1CA4-19E7-4A80-99B3-3258FB4598F2}"/>
    <cellStyle name="Milliers 3 2 4 3 2 2 2 2 2" xfId="8700" xr:uid="{468ED194-0E0A-4A74-A32F-46DE2E5207CA}"/>
    <cellStyle name="Milliers 3 2 4 3 2 2 2 3" xfId="7579" xr:uid="{9A65DCA8-47B3-47CC-8856-020697461BE5}"/>
    <cellStyle name="Milliers 3 2 4 3 2 2 3" xfId="900" xr:uid="{784B3293-CDE2-441B-A35B-674C64A4D88F}"/>
    <cellStyle name="Milliers 3 2 4 3 2 2 3 2" xfId="8350" xr:uid="{C4176BC7-38D7-4C50-8D1F-45924A8C4280}"/>
    <cellStyle name="Milliers 3 2 4 3 2 2 4" xfId="7229" xr:uid="{93290611-727F-40B7-B4B1-29937BA47FDA}"/>
    <cellStyle name="Milliers 3 2 4 3 2 3" xfId="901" xr:uid="{23DFBD62-4BD6-4416-A05D-4C292C17E6DF}"/>
    <cellStyle name="Milliers 3 2 4 3 2 3 2" xfId="902" xr:uid="{341E705F-7234-4CE0-BE93-26A537525854}"/>
    <cellStyle name="Milliers 3 2 4 3 2 3 2 2" xfId="8544" xr:uid="{6FCCF5EC-2526-41B5-9451-7078A1C20100}"/>
    <cellStyle name="Milliers 3 2 4 3 2 3 3" xfId="7423" xr:uid="{0FA7BEA9-B500-4A03-8023-74354E0F40A7}"/>
    <cellStyle name="Milliers 3 2 4 3 2 4" xfId="903" xr:uid="{BB30E686-0FB8-4BB7-A433-2AAA00C39C41}"/>
    <cellStyle name="Milliers 3 2 4 3 2 4 2" xfId="904" xr:uid="{B03E6EB1-2307-43F6-A16C-E80909B37650}"/>
    <cellStyle name="Milliers 3 2 4 3 2 4 2 2" xfId="8834" xr:uid="{1B3F844B-403C-492F-A92D-6DB663DD06C5}"/>
    <cellStyle name="Milliers 3 2 4 3 2 4 3" xfId="7714" xr:uid="{3DD4D97D-8D50-48A1-B89A-16725ECE3A53}"/>
    <cellStyle name="Milliers 3 2 4 3 2 5" xfId="905" xr:uid="{79D37D11-4CCE-4ED4-983A-526E2812EE3E}"/>
    <cellStyle name="Milliers 3 2 4 3 2 5 2" xfId="906" xr:uid="{AAE733B6-C21F-4AD7-A452-DFBE6DBCDCB4}"/>
    <cellStyle name="Milliers 3 2 4 3 2 5 2 2" xfId="9043" xr:uid="{99A77442-BC7B-40A7-9EA2-D9A340323C2F}"/>
    <cellStyle name="Milliers 3 2 4 3 2 5 3" xfId="7925" xr:uid="{4988C7C0-4C7E-49D2-97A4-0153E4AC46C4}"/>
    <cellStyle name="Milliers 3 2 4 3 2 6" xfId="907" xr:uid="{4786DE5A-646A-4722-9C33-8801195739AC}"/>
    <cellStyle name="Milliers 3 2 4 3 2 6 2" xfId="8194" xr:uid="{F8BD0932-8728-4478-8B0D-409953EC3814}"/>
    <cellStyle name="Milliers 3 2 4 3 2 7" xfId="7073" xr:uid="{142C5901-C266-442F-9343-1950AA18DBCD}"/>
    <cellStyle name="Milliers 3 2 4 3 3" xfId="908" xr:uid="{526FC5EA-49A4-48F1-A9BE-FE0CBCD619B7}"/>
    <cellStyle name="Milliers 3 2 4 3 3 2" xfId="909" xr:uid="{091FB14C-E313-4E99-933A-24E39BE39E1D}"/>
    <cellStyle name="Milliers 3 2 4 3 3 2 2" xfId="910" xr:uid="{FA28E975-7E53-455E-AFBE-36BCCA05674E}"/>
    <cellStyle name="Milliers 3 2 4 3 3 2 2 2" xfId="8756" xr:uid="{8CA6B8EF-988A-4C2E-B42F-778337F63D44}"/>
    <cellStyle name="Milliers 3 2 4 3 3 2 3" xfId="7635" xr:uid="{5735E062-81D4-41CC-BD3E-B9C3AEC3D571}"/>
    <cellStyle name="Milliers 3 2 4 3 3 3" xfId="911" xr:uid="{094FBDDA-2D5D-46C4-804C-159F7F541638}"/>
    <cellStyle name="Milliers 3 2 4 3 3 3 2" xfId="912" xr:uid="{2E3552B6-6209-4086-9B27-3CE9E49E65D3}"/>
    <cellStyle name="Milliers 3 2 4 3 3 3 2 2" xfId="8835" xr:uid="{069F7379-5167-44C5-8242-99A92E2476FE}"/>
    <cellStyle name="Milliers 3 2 4 3 3 3 3" xfId="7715" xr:uid="{C4C62160-1460-491E-BE9E-90F6398B7060}"/>
    <cellStyle name="Milliers 3 2 4 3 3 4" xfId="913" xr:uid="{61690FB9-2929-495A-87E1-82B7D44F1BF6}"/>
    <cellStyle name="Milliers 3 2 4 3 3 4 2" xfId="914" xr:uid="{8D572D78-70C5-4FCB-BF3C-1954183494F7}"/>
    <cellStyle name="Milliers 3 2 4 3 3 4 2 2" xfId="9044" xr:uid="{F8428E30-AC1B-4549-833D-C2FC997FBB11}"/>
    <cellStyle name="Milliers 3 2 4 3 3 4 3" xfId="7926" xr:uid="{4CA97172-0572-494E-AE51-5580F1E0CF0B}"/>
    <cellStyle name="Milliers 3 2 4 3 3 5" xfId="915" xr:uid="{7467F98F-2D42-47D1-90E9-AB0E006D2996}"/>
    <cellStyle name="Milliers 3 2 4 3 3 5 2" xfId="8406" xr:uid="{3B8EE6B7-8664-4EE5-BB5F-CA47E6583D0C}"/>
    <cellStyle name="Milliers 3 2 4 3 3 6" xfId="7285" xr:uid="{6843D3F2-04EF-4A09-B385-D0120304FC72}"/>
    <cellStyle name="Milliers 3 2 4 3 4" xfId="916" xr:uid="{616ABAB0-A082-40D9-A07E-2BE6FD41CB07}"/>
    <cellStyle name="Milliers 3 2 4 3 4 2" xfId="917" xr:uid="{BB5B774D-F47C-421A-B955-B783211A24E2}"/>
    <cellStyle name="Milliers 3 2 4 3 4 2 2" xfId="918" xr:uid="{251C8025-D698-4A96-BE95-FFA20D1FF786}"/>
    <cellStyle name="Milliers 3 2 4 3 4 2 2 2" xfId="8632" xr:uid="{091DDF8E-B9AB-4E61-8713-6E66AC1D53E9}"/>
    <cellStyle name="Milliers 3 2 4 3 4 2 3" xfId="7511" xr:uid="{9071C6A3-A213-4490-BFD0-C38AE39D5059}"/>
    <cellStyle name="Milliers 3 2 4 3 4 3" xfId="919" xr:uid="{38113028-02EF-4EAA-A487-35A7987895F5}"/>
    <cellStyle name="Milliers 3 2 4 3 4 3 2" xfId="8282" xr:uid="{EB2A2FC5-DB9C-4F82-8694-941782F76552}"/>
    <cellStyle name="Milliers 3 2 4 3 4 4" xfId="7161" xr:uid="{0C602F6A-F259-4A01-B295-E0E08E4269AA}"/>
    <cellStyle name="Milliers 3 2 4 3 5" xfId="920" xr:uid="{FB5B4BDB-3A9C-4BE5-907E-24C57BBEFD0A}"/>
    <cellStyle name="Milliers 3 2 4 3 5 2" xfId="921" xr:uid="{6A57B733-4C9A-4802-904C-C649F1E6FD16}"/>
    <cellStyle name="Milliers 3 2 4 3 5 2 2" xfId="8476" xr:uid="{78BD8FD7-59F7-4D9E-A76F-04DF5ACA4228}"/>
    <cellStyle name="Milliers 3 2 4 3 5 3" xfId="7355" xr:uid="{FDEEBF35-66ED-4DD9-AC35-0D452DD5904C}"/>
    <cellStyle name="Milliers 3 2 4 3 6" xfId="922" xr:uid="{5F34BF23-B77F-4F08-853A-BE91000EB627}"/>
    <cellStyle name="Milliers 3 2 4 3 6 2" xfId="923" xr:uid="{913D1679-9BBA-43D1-ABC7-1C055DCC39E7}"/>
    <cellStyle name="Milliers 3 2 4 3 6 2 2" xfId="8833" xr:uid="{13A634A2-C0A4-4737-941D-0E61B33AC619}"/>
    <cellStyle name="Milliers 3 2 4 3 6 3" xfId="7713" xr:uid="{DD5C09F0-5A42-44B4-946C-87A4D0C499FF}"/>
    <cellStyle name="Milliers 3 2 4 3 7" xfId="924" xr:uid="{7D7E0889-B76B-4002-9C67-5BB3179E53AF}"/>
    <cellStyle name="Milliers 3 2 4 3 7 2" xfId="925" xr:uid="{951E6D01-D303-426C-84CD-452D6AF39272}"/>
    <cellStyle name="Milliers 3 2 4 3 7 2 2" xfId="9042" xr:uid="{BB9BE428-2E9F-46FF-AEA1-DCEB414C5635}"/>
    <cellStyle name="Milliers 3 2 4 3 7 3" xfId="7924" xr:uid="{4C4B3291-2D6B-4D10-A730-62C1E4B59811}"/>
    <cellStyle name="Milliers 3 2 4 3 8" xfId="926" xr:uid="{29C46C6C-04B2-49D9-A696-A2247487B561}"/>
    <cellStyle name="Milliers 3 2 4 3 8 2" xfId="8126" xr:uid="{740CE971-374F-4B0C-B492-D660661871F1}"/>
    <cellStyle name="Milliers 3 2 4 3 9" xfId="7005" xr:uid="{7BC21F15-D83F-4334-90B2-C844BF589D35}"/>
    <cellStyle name="Milliers 3 2 4 4" xfId="927" xr:uid="{28F0F9FE-4574-473F-A2EE-499677E5E92E}"/>
    <cellStyle name="Milliers 3 2 4 4 2" xfId="928" xr:uid="{6894A5DC-072A-4887-A563-FF28545043A2}"/>
    <cellStyle name="Milliers 3 2 4 4 2 2" xfId="929" xr:uid="{7197AD8A-7372-41F5-90AD-8AAADF39DA41}"/>
    <cellStyle name="Milliers 3 2 4 4 2 2 2" xfId="930" xr:uid="{56780587-D904-45D2-95C4-B9EBD2F8A1E7}"/>
    <cellStyle name="Milliers 3 2 4 4 2 2 2 2" xfId="8604" xr:uid="{67FAE3DC-B4F7-4EFF-9136-7C258DF03DCF}"/>
    <cellStyle name="Milliers 3 2 4 4 2 2 3" xfId="7483" xr:uid="{5B1E60AB-BAD3-44EF-A874-ABBCAFBB21F1}"/>
    <cellStyle name="Milliers 3 2 4 4 2 3" xfId="931" xr:uid="{6775FFE1-BD07-440D-BEF3-0BAE2D7BC027}"/>
    <cellStyle name="Milliers 3 2 4 4 2 3 2" xfId="8254" xr:uid="{347F84B4-F34D-4E4D-8F8C-42BF29164904}"/>
    <cellStyle name="Milliers 3 2 4 4 2 4" xfId="7133" xr:uid="{8DF0501F-7241-4305-BE5C-E6915FE6D00A}"/>
    <cellStyle name="Milliers 3 2 4 4 3" xfId="932" xr:uid="{0625DEEB-0414-4D64-91AA-6E11466015AF}"/>
    <cellStyle name="Milliers 3 2 4 4 3 2" xfId="933" xr:uid="{6FCB9BDD-CAD6-43B1-BB27-7CAC2431D7A7}"/>
    <cellStyle name="Milliers 3 2 4 4 3 2 2" xfId="8448" xr:uid="{B4E72CF8-FE64-4DCA-AEF2-D9CFB8A27238}"/>
    <cellStyle name="Milliers 3 2 4 4 3 3" xfId="7327" xr:uid="{5D8ADE55-63D9-4723-BA3E-9C99881E5A19}"/>
    <cellStyle name="Milliers 3 2 4 4 4" xfId="934" xr:uid="{BDAC7341-0ADC-470F-BAE6-AF39A661B82C}"/>
    <cellStyle name="Milliers 3 2 4 4 4 2" xfId="935" xr:uid="{BA509547-C950-4C20-8E4A-895C4404A994}"/>
    <cellStyle name="Milliers 3 2 4 4 4 2 2" xfId="8836" xr:uid="{9397B4A5-03F4-4969-9CAC-4EBD18796CD7}"/>
    <cellStyle name="Milliers 3 2 4 4 4 3" xfId="7716" xr:uid="{A7965D22-4B26-457B-8EE0-60FA6E2FAC0B}"/>
    <cellStyle name="Milliers 3 2 4 4 5" xfId="936" xr:uid="{57F84D09-509F-4A9E-97AB-743C173789F5}"/>
    <cellStyle name="Milliers 3 2 4 4 5 2" xfId="937" xr:uid="{FAFBFDA9-0DDB-46C5-9CAD-04C17C09CC63}"/>
    <cellStyle name="Milliers 3 2 4 4 5 2 2" xfId="9045" xr:uid="{5D366E61-3375-4DB0-8F42-5B3742004035}"/>
    <cellStyle name="Milliers 3 2 4 4 5 3" xfId="7927" xr:uid="{B807AA04-F22D-400D-A5BE-7CAEF64248BA}"/>
    <cellStyle name="Milliers 3 2 4 4 6" xfId="938" xr:uid="{0932C8FA-56B4-4185-9600-B2E68CE2A39B}"/>
    <cellStyle name="Milliers 3 2 4 4 6 2" xfId="8098" xr:uid="{BBF1D688-A1F0-4CCB-A984-B75CDDFF30B9}"/>
    <cellStyle name="Milliers 3 2 4 4 7" xfId="6977" xr:uid="{3D74BFB6-6EA5-421F-A9AA-72775A74BB46}"/>
    <cellStyle name="Milliers 3 2 4 5" xfId="939" xr:uid="{BFB1BAB7-CCE1-456E-95CC-703799D7579E}"/>
    <cellStyle name="Milliers 3 2 4 5 2" xfId="940" xr:uid="{51D797E6-C223-4D9B-AA15-51BA674F96B0}"/>
    <cellStyle name="Milliers 3 2 4 5 2 2" xfId="941" xr:uid="{CAE65C84-92ED-4D96-8540-E74288FCA2E6}"/>
    <cellStyle name="Milliers 3 2 4 5 2 2 2" xfId="942" xr:uid="{07D7CF51-4C97-4A63-AD4B-7B8B15F703F4}"/>
    <cellStyle name="Milliers 3 2 4 5 2 2 2 2" xfId="8644" xr:uid="{DC3E8EF9-4533-411A-9F6C-43A6BD358F1A}"/>
    <cellStyle name="Milliers 3 2 4 5 2 2 3" xfId="7523" xr:uid="{8381390C-E2F4-486F-9CB1-DC059731C4D0}"/>
    <cellStyle name="Milliers 3 2 4 5 2 3" xfId="943" xr:uid="{7ED03BA5-518F-4F8B-B4AC-041D4374537A}"/>
    <cellStyle name="Milliers 3 2 4 5 2 3 2" xfId="8294" xr:uid="{2D33C21B-C11D-4686-A7A8-E2263E6C68AE}"/>
    <cellStyle name="Milliers 3 2 4 5 2 4" xfId="7173" xr:uid="{326FC13B-F4A5-4274-B7B2-DD360E9D6B1B}"/>
    <cellStyle name="Milliers 3 2 4 5 3" xfId="944" xr:uid="{0B62D913-C3D1-4B3E-9515-A759C1FC32B1}"/>
    <cellStyle name="Milliers 3 2 4 5 3 2" xfId="945" xr:uid="{A9B99BBF-42D6-484C-BC90-FDA6F4398B5C}"/>
    <cellStyle name="Milliers 3 2 4 5 3 2 2" xfId="8488" xr:uid="{A633A531-BD96-4293-B08A-C7CAC14323F3}"/>
    <cellStyle name="Milliers 3 2 4 5 3 3" xfId="7367" xr:uid="{6BBA4162-4D90-4F45-A19C-21A844CC4E8E}"/>
    <cellStyle name="Milliers 3 2 4 5 4" xfId="946" xr:uid="{D0EC84F0-7A33-40C8-B479-8AA4B6FA09D4}"/>
    <cellStyle name="Milliers 3 2 4 5 4 2" xfId="947" xr:uid="{9C1D02C3-4F3C-49EE-8DF2-63EC78F93DFC}"/>
    <cellStyle name="Milliers 3 2 4 5 4 2 2" xfId="8837" xr:uid="{61FD6776-35D0-423E-9981-54A403C20702}"/>
    <cellStyle name="Milliers 3 2 4 5 4 3" xfId="7717" xr:uid="{066DD7C3-37D4-42CB-AD5E-8BB848105EFB}"/>
    <cellStyle name="Milliers 3 2 4 5 5" xfId="948" xr:uid="{FF8FB1B6-B04D-4E01-8A46-5D6B88640C5E}"/>
    <cellStyle name="Milliers 3 2 4 5 5 2" xfId="949" xr:uid="{5AE614C4-3F43-40CC-A0B4-70D2585C90A1}"/>
    <cellStyle name="Milliers 3 2 4 5 5 2 2" xfId="9046" xr:uid="{35FF061C-66D8-478E-8AAB-76093B792A40}"/>
    <cellStyle name="Milliers 3 2 4 5 5 3" xfId="7928" xr:uid="{B13FFE0E-8447-4436-8DB9-DB06F50692F1}"/>
    <cellStyle name="Milliers 3 2 4 5 6" xfId="950" xr:uid="{72DF3CF4-9825-4D98-B4D1-F7139CE39070}"/>
    <cellStyle name="Milliers 3 2 4 5 6 2" xfId="8138" xr:uid="{5DE5C194-8221-404F-9FBB-458FA31273BE}"/>
    <cellStyle name="Milliers 3 2 4 5 7" xfId="7017" xr:uid="{171DCCEC-94B8-4FEF-8044-C9501395C093}"/>
    <cellStyle name="Milliers 3 2 4 6" xfId="951" xr:uid="{573E8078-3A6F-4A9E-9986-F15677E3975F}"/>
    <cellStyle name="Milliers 3 2 4 6 2" xfId="952" xr:uid="{3F9453DD-30DF-46CF-93BB-D8FABC7793DC}"/>
    <cellStyle name="Milliers 3 2 4 6 2 2" xfId="953" xr:uid="{51BAFF6B-F585-4CF6-930B-34F3ED0E82C4}"/>
    <cellStyle name="Milliers 3 2 4 6 2 2 2" xfId="954" xr:uid="{C1970815-4ECD-4A58-BAF0-D15CD2B68375}"/>
    <cellStyle name="Milliers 3 2 4 6 2 2 2 2" xfId="8670" xr:uid="{9CDDE708-D4D1-43C0-981E-C2F35D51B795}"/>
    <cellStyle name="Milliers 3 2 4 6 2 2 3" xfId="7549" xr:uid="{7DDCE981-221E-41B9-9714-AF43BF52051E}"/>
    <cellStyle name="Milliers 3 2 4 6 2 3" xfId="955" xr:uid="{54210A0B-164F-41F0-906E-E2D1A5477B6A}"/>
    <cellStyle name="Milliers 3 2 4 6 2 3 2" xfId="8320" xr:uid="{B0F34D06-DC36-4A65-A2BB-A8AC9B5AC23D}"/>
    <cellStyle name="Milliers 3 2 4 6 2 4" xfId="7199" xr:uid="{D9F60520-E5F9-4B18-B064-4DBFA40860ED}"/>
    <cellStyle name="Milliers 3 2 4 6 3" xfId="956" xr:uid="{0C83B684-E7DA-4C52-BFA9-6BBDD0FCE9D1}"/>
    <cellStyle name="Milliers 3 2 4 6 3 2" xfId="957" xr:uid="{84119B56-2402-412C-979E-BD8C32E09FBD}"/>
    <cellStyle name="Milliers 3 2 4 6 3 2 2" xfId="8514" xr:uid="{386EF06D-7473-41AE-8ACB-B0F9BF970A72}"/>
    <cellStyle name="Milliers 3 2 4 6 3 3" xfId="7393" xr:uid="{DC507E32-55A0-4A2C-A186-2283F96C8597}"/>
    <cellStyle name="Milliers 3 2 4 6 4" xfId="958" xr:uid="{A2F47B7F-795B-4CD2-A55F-F5CD0B2B958D}"/>
    <cellStyle name="Milliers 3 2 4 6 4 2" xfId="959" xr:uid="{249D53FF-56E4-4D79-B267-2954C628E45F}"/>
    <cellStyle name="Milliers 3 2 4 6 4 2 2" xfId="8838" xr:uid="{E37AA699-4204-42DB-BC36-A74C2C6F44B4}"/>
    <cellStyle name="Milliers 3 2 4 6 4 3" xfId="7718" xr:uid="{AA3F4519-A0E7-4451-AA48-85972554AC2E}"/>
    <cellStyle name="Milliers 3 2 4 6 5" xfId="960" xr:uid="{80944BE2-ADD4-4AA7-B7CA-80485F2DF8B9}"/>
    <cellStyle name="Milliers 3 2 4 6 5 2" xfId="961" xr:uid="{A3AAADA8-707E-4F84-9704-CF158C028124}"/>
    <cellStyle name="Milliers 3 2 4 6 5 2 2" xfId="9047" xr:uid="{A55B68C0-5F5F-4158-8575-E6405ADF8C7A}"/>
    <cellStyle name="Milliers 3 2 4 6 5 3" xfId="7929" xr:uid="{ED26B057-D0F5-444A-9022-16992AF6B038}"/>
    <cellStyle name="Milliers 3 2 4 6 6" xfId="962" xr:uid="{E895779F-E9EB-459D-800B-6259AF8ADB79}"/>
    <cellStyle name="Milliers 3 2 4 6 6 2" xfId="8164" xr:uid="{D3B65ABB-3104-4033-BB63-B787844D297F}"/>
    <cellStyle name="Milliers 3 2 4 6 7" xfId="7043" xr:uid="{9ED6A6A7-6EF0-4040-8457-F04A69A5B6EE}"/>
    <cellStyle name="Milliers 3 2 4 7" xfId="963" xr:uid="{BA6357D8-93DC-4845-BA53-E20E3756BB2C}"/>
    <cellStyle name="Milliers 3 2 4 7 2" xfId="964" xr:uid="{CFE13ABC-10C7-4DEE-9CE7-374935CE1EA4}"/>
    <cellStyle name="Milliers 3 2 4 7 2 2" xfId="965" xr:uid="{78F339D1-3C48-42F8-A2D5-94394C94ADC3}"/>
    <cellStyle name="Milliers 3 2 4 7 2 2 2" xfId="8728" xr:uid="{B0D92308-36BE-487C-8737-FF5DB561CA09}"/>
    <cellStyle name="Milliers 3 2 4 7 2 3" xfId="7607" xr:uid="{5A5E9EFB-19BC-47E9-A924-3A173118FDF4}"/>
    <cellStyle name="Milliers 3 2 4 7 3" xfId="966" xr:uid="{8BEDDCA0-A1B8-4FE6-9717-2D06D6773FCE}"/>
    <cellStyle name="Milliers 3 2 4 7 3 2" xfId="967" xr:uid="{49D20CF6-BC91-4434-990D-B15FC92ECC2D}"/>
    <cellStyle name="Milliers 3 2 4 7 3 2 2" xfId="8839" xr:uid="{D7DEBF35-D137-498D-A3CF-25E895339912}"/>
    <cellStyle name="Milliers 3 2 4 7 3 3" xfId="7719" xr:uid="{02263740-7525-4BBB-9487-C299BB525D7D}"/>
    <cellStyle name="Milliers 3 2 4 7 4" xfId="968" xr:uid="{062F78E0-62F3-4B69-B02D-97DFA265EA41}"/>
    <cellStyle name="Milliers 3 2 4 7 4 2" xfId="969" xr:uid="{939DAEC4-9EEC-4838-8E1E-1334061C2680}"/>
    <cellStyle name="Milliers 3 2 4 7 4 2 2" xfId="9048" xr:uid="{42BF378D-192D-45C9-B636-37B70D62083C}"/>
    <cellStyle name="Milliers 3 2 4 7 4 3" xfId="7930" xr:uid="{03705521-AFFE-4827-9427-D88BEC912A3D}"/>
    <cellStyle name="Milliers 3 2 4 7 5" xfId="970" xr:uid="{0D0AF8DA-3901-49AF-BE5B-E1B153236CB6}"/>
    <cellStyle name="Milliers 3 2 4 7 5 2" xfId="8378" xr:uid="{7E3D27C4-4A58-4A36-AE44-726A10746973}"/>
    <cellStyle name="Milliers 3 2 4 7 6" xfId="7257" xr:uid="{5DED3A4E-D8AB-4093-A62B-F7C9877649F1}"/>
    <cellStyle name="Milliers 3 2 4 8" xfId="971" xr:uid="{1C93D3D2-5B30-497A-B7B4-0CEF8FFCA118}"/>
    <cellStyle name="Milliers 3 2 4 8 2" xfId="972" xr:uid="{3A6EE929-77CB-4F10-9D02-2189E4C0AD00}"/>
    <cellStyle name="Milliers 3 2 4 8 2 2" xfId="973" xr:uid="{A475D2A3-5FFE-46A9-927B-0938E3061A95}"/>
    <cellStyle name="Milliers 3 2 4 8 2 2 2" xfId="8572" xr:uid="{9F91E76A-23BD-4894-9A27-7CDF5CD43788}"/>
    <cellStyle name="Milliers 3 2 4 8 2 3" xfId="7451" xr:uid="{A8E5E5F9-9324-44ED-8FB4-44C74F0751F2}"/>
    <cellStyle name="Milliers 3 2 4 8 3" xfId="974" xr:uid="{9A80E980-C5DE-467A-A9D3-BD721D08E491}"/>
    <cellStyle name="Milliers 3 2 4 8 3 2" xfId="975" xr:uid="{EBA643CC-32D0-48E9-8642-A6E6CE423876}"/>
    <cellStyle name="Milliers 3 2 4 8 3 2 2" xfId="8840" xr:uid="{2EB10BE8-E273-4746-869B-3373DD748433}"/>
    <cellStyle name="Milliers 3 2 4 8 3 3" xfId="7720" xr:uid="{E6D626CA-2B5F-41FF-AFDD-023284E385D5}"/>
    <cellStyle name="Milliers 3 2 4 8 4" xfId="976" xr:uid="{FA434642-49C0-420E-8FA5-850E11E9E951}"/>
    <cellStyle name="Milliers 3 2 4 8 4 2" xfId="977" xr:uid="{ABAC51AB-4C16-4361-B505-98BDF76528D4}"/>
    <cellStyle name="Milliers 3 2 4 8 4 2 2" xfId="9049" xr:uid="{E40B73F2-74B7-4B60-8007-FA2DE4F51FD9}"/>
    <cellStyle name="Milliers 3 2 4 8 4 3" xfId="7931" xr:uid="{5DFF3F23-96B0-4DAC-BF0A-39AB2C63F713}"/>
    <cellStyle name="Milliers 3 2 4 8 5" xfId="978" xr:uid="{FFAF778D-44D0-4D24-A56F-E51A04CF3A9B}"/>
    <cellStyle name="Milliers 3 2 4 8 5 2" xfId="8222" xr:uid="{855368F6-F28A-4AE4-8D32-1DE832260B94}"/>
    <cellStyle name="Milliers 3 2 4 8 6" xfId="7101" xr:uid="{5400F1FA-EEFC-4505-852E-C7804DA940CD}"/>
    <cellStyle name="Milliers 3 2 4 9" xfId="979" xr:uid="{A7C24027-C78D-4601-9584-9F2B3106C67F}"/>
    <cellStyle name="Milliers 3 2 4 9 2" xfId="980" xr:uid="{E5C580D3-D83A-4AA8-89F1-185152F87EB4}"/>
    <cellStyle name="Milliers 3 2 4 9 2 2" xfId="8416" xr:uid="{CE4CDCBF-9E3B-4AE2-A86E-E0EEE2689855}"/>
    <cellStyle name="Milliers 3 2 4 9 3" xfId="7295" xr:uid="{8D80B97C-00FB-4117-BD0C-B84F979726C3}"/>
    <cellStyle name="Milliers 3 2 5" xfId="981" xr:uid="{F7C75C94-A427-4E51-AA32-57F0FFE89FE2}"/>
    <cellStyle name="Milliers 3 2 5 10" xfId="982" xr:uid="{1EEBCC84-51B7-494B-A84C-B40DD756442F}"/>
    <cellStyle name="Milliers 3 2 5 10 2" xfId="983" xr:uid="{464AF7DE-C8BF-4F07-ABD1-159551D9D85C}"/>
    <cellStyle name="Milliers 3 2 5 10 2 2" xfId="9050" xr:uid="{8FD355BE-2E7B-4546-8F8A-812CA3F6E14B}"/>
    <cellStyle name="Milliers 3 2 5 10 3" xfId="7932" xr:uid="{F065B0D6-A94A-484A-81D7-D8B30006F439}"/>
    <cellStyle name="Milliers 3 2 5 11" xfId="984" xr:uid="{819EC169-19E6-4AA8-8B2B-38262373AB5B}"/>
    <cellStyle name="Milliers 3 2 5 11 2" xfId="8074" xr:uid="{C0D6150C-E787-479D-B3F8-82645195678B}"/>
    <cellStyle name="Milliers 3 2 5 12" xfId="6953" xr:uid="{FBFC7F97-00DB-4BDD-910E-EC7B369F0DF4}"/>
    <cellStyle name="Milliers 3 2 5 2" xfId="985" xr:uid="{8A11DC52-E4F8-41F1-B9C6-BFB2E2BF9480}"/>
    <cellStyle name="Milliers 3 2 5 2 2" xfId="986" xr:uid="{F3571B6D-8E21-4147-9E30-80C61AF9CCEE}"/>
    <cellStyle name="Milliers 3 2 5 2 2 2" xfId="987" xr:uid="{C1735BC7-9444-4A7A-8AB8-916B1D5517EF}"/>
    <cellStyle name="Milliers 3 2 5 2 2 2 2" xfId="988" xr:uid="{075FA84D-B056-44D5-9BE3-80BD174C0ACB}"/>
    <cellStyle name="Milliers 3 2 5 2 2 2 2 2" xfId="989" xr:uid="{47C39D95-4EAC-47EE-B32B-C3DADD754CB6}"/>
    <cellStyle name="Milliers 3 2 5 2 2 2 2 2 2" xfId="990" xr:uid="{97F4298B-B57F-45D6-B14C-604C74F12725}"/>
    <cellStyle name="Milliers 3 2 5 2 2 2 2 2 2 2" xfId="8718" xr:uid="{2D12FA2F-24CE-472A-AEED-5D4D9B6CD16A}"/>
    <cellStyle name="Milliers 3 2 5 2 2 2 2 2 3" xfId="7597" xr:uid="{12C11E28-2154-43D8-9A4B-C6D4EBE69067}"/>
    <cellStyle name="Milliers 3 2 5 2 2 2 2 3" xfId="991" xr:uid="{F32EA0A2-A8CE-41AD-B186-F1F33C0542E8}"/>
    <cellStyle name="Milliers 3 2 5 2 2 2 2 3 2" xfId="8368" xr:uid="{0E3F3F62-3EAA-4134-8AA3-34A611D2B8F9}"/>
    <cellStyle name="Milliers 3 2 5 2 2 2 2 4" xfId="7247" xr:uid="{01839E5E-E4C2-4BFD-9610-6D6800186860}"/>
    <cellStyle name="Milliers 3 2 5 2 2 2 3" xfId="992" xr:uid="{7BDF8C1C-09D8-4DB9-9692-CD5B25CE90E7}"/>
    <cellStyle name="Milliers 3 2 5 2 2 2 3 2" xfId="993" xr:uid="{3366DC22-41A1-4E98-959B-63C8B03213B7}"/>
    <cellStyle name="Milliers 3 2 5 2 2 2 3 2 2" xfId="8562" xr:uid="{A4D33E02-C63C-4D85-B939-35AB8C3A69CA}"/>
    <cellStyle name="Milliers 3 2 5 2 2 2 3 3" xfId="7441" xr:uid="{BC51CCDA-CC30-4FD9-BCCC-0D3F4BF754EA}"/>
    <cellStyle name="Milliers 3 2 5 2 2 2 4" xfId="994" xr:uid="{F0F865FD-CC82-49C8-8822-3A3D24FDEF91}"/>
    <cellStyle name="Milliers 3 2 5 2 2 2 4 2" xfId="995" xr:uid="{A79C4D85-0A4C-46F9-80D0-9F20DA1F0050}"/>
    <cellStyle name="Milliers 3 2 5 2 2 2 4 2 2" xfId="8844" xr:uid="{71F0D1F4-A62A-4B09-99BB-21BBBC3E8DF7}"/>
    <cellStyle name="Milliers 3 2 5 2 2 2 4 3" xfId="7724" xr:uid="{31A1820F-7479-4995-B0A8-E95025F99B6D}"/>
    <cellStyle name="Milliers 3 2 5 2 2 2 5" xfId="996" xr:uid="{C2F3920E-88D0-4E2B-8A05-7D4209D225A3}"/>
    <cellStyle name="Milliers 3 2 5 2 2 2 5 2" xfId="997" xr:uid="{1E8E0ED6-1566-4903-B2B7-E1F7CCE9FF2E}"/>
    <cellStyle name="Milliers 3 2 5 2 2 2 5 2 2" xfId="9053" xr:uid="{445AEED9-A346-4653-87AE-930A143B2490}"/>
    <cellStyle name="Milliers 3 2 5 2 2 2 5 3" xfId="7935" xr:uid="{2CDC7814-19F8-48EA-884F-D7D863DB9330}"/>
    <cellStyle name="Milliers 3 2 5 2 2 2 6" xfId="998" xr:uid="{C035DE2B-0F89-48A5-831D-63CFA65F1344}"/>
    <cellStyle name="Milliers 3 2 5 2 2 2 6 2" xfId="8212" xr:uid="{82FF850E-B460-45BE-9043-7870469D7029}"/>
    <cellStyle name="Milliers 3 2 5 2 2 2 7" xfId="7091" xr:uid="{D9388BB9-9032-47A6-BA2F-B0E1907DB391}"/>
    <cellStyle name="Milliers 3 2 5 2 2 3" xfId="999" xr:uid="{D1C1CE5B-48E4-446F-86CF-33994379B9CB}"/>
    <cellStyle name="Milliers 3 2 5 2 2 3 2" xfId="1000" xr:uid="{B777F4A8-9C8D-46EE-BB4D-B827A31099C5}"/>
    <cellStyle name="Milliers 3 2 5 2 2 3 2 2" xfId="1001" xr:uid="{5BD1F2F8-92B7-4022-903A-ADE342C4273C}"/>
    <cellStyle name="Milliers 3 2 5 2 2 3 2 2 2" xfId="8660" xr:uid="{DA3F4C60-11D2-4C47-82AE-D3BA15967C59}"/>
    <cellStyle name="Milliers 3 2 5 2 2 3 2 3" xfId="7539" xr:uid="{8367B536-4EBC-41C2-A305-1AEE041DC13C}"/>
    <cellStyle name="Milliers 3 2 5 2 2 3 3" xfId="1002" xr:uid="{43F5B96A-B460-4374-8457-C297FD30CA7C}"/>
    <cellStyle name="Milliers 3 2 5 2 2 3 3 2" xfId="8310" xr:uid="{FC4A4E23-B7C1-4D0F-AFA6-B6F553642451}"/>
    <cellStyle name="Milliers 3 2 5 2 2 3 4" xfId="7189" xr:uid="{7B7D5F52-2B0B-4727-8F73-9AA02947B585}"/>
    <cellStyle name="Milliers 3 2 5 2 2 4" xfId="1003" xr:uid="{9D12D690-E09B-4E9C-B859-12B26AD79DFF}"/>
    <cellStyle name="Milliers 3 2 5 2 2 4 2" xfId="1004" xr:uid="{C8731ECE-DCF1-43E4-8BFA-09E452B0C7C3}"/>
    <cellStyle name="Milliers 3 2 5 2 2 4 2 2" xfId="8504" xr:uid="{34698E93-4624-4FC7-BA5E-2CD7AA8ACCAF}"/>
    <cellStyle name="Milliers 3 2 5 2 2 4 3" xfId="7383" xr:uid="{6955ACFC-6923-4406-AB76-5EDA4D743057}"/>
    <cellStyle name="Milliers 3 2 5 2 2 5" xfId="1005" xr:uid="{9192B9F9-1900-4507-9610-0393BE63A2F3}"/>
    <cellStyle name="Milliers 3 2 5 2 2 5 2" xfId="1006" xr:uid="{B473BCDB-315C-4B43-8585-C95AA5DAB2F9}"/>
    <cellStyle name="Milliers 3 2 5 2 2 5 2 2" xfId="8843" xr:uid="{A30EF241-486F-415E-9B39-CB5451ED8CE9}"/>
    <cellStyle name="Milliers 3 2 5 2 2 5 3" xfId="7723" xr:uid="{85C4DD96-BCA4-4544-9F26-1865A06B982A}"/>
    <cellStyle name="Milliers 3 2 5 2 2 6" xfId="1007" xr:uid="{CFDBDFF6-1A07-405E-AA94-351FAA45FB96}"/>
    <cellStyle name="Milliers 3 2 5 2 2 6 2" xfId="1008" xr:uid="{7D195E87-E13E-46EA-B798-628C58E329DA}"/>
    <cellStyle name="Milliers 3 2 5 2 2 6 2 2" xfId="9052" xr:uid="{31D19B97-B7D2-4414-9D47-645E05795EAC}"/>
    <cellStyle name="Milliers 3 2 5 2 2 6 3" xfId="7934" xr:uid="{16D02FFC-E08A-49DD-BC6A-8A6ECA5CC68A}"/>
    <cellStyle name="Milliers 3 2 5 2 2 7" xfId="1009" xr:uid="{25293E8B-DADC-41BA-A597-6858376A7327}"/>
    <cellStyle name="Milliers 3 2 5 2 2 7 2" xfId="8154" xr:uid="{8498E51B-4709-423B-834E-CACD091D29C5}"/>
    <cellStyle name="Milliers 3 2 5 2 2 8" xfId="7033" xr:uid="{AC5F76CD-E6E9-4D3D-9FAB-ADF5F9A5FC9E}"/>
    <cellStyle name="Milliers 3 2 5 2 3" xfId="1010" xr:uid="{6669BCBB-5D3D-455C-A287-F4B2D95EC82D}"/>
    <cellStyle name="Milliers 3 2 5 2 3 2" xfId="1011" xr:uid="{2983F21A-7EC3-4528-9AF5-82EB340D425D}"/>
    <cellStyle name="Milliers 3 2 5 2 3 2 2" xfId="1012" xr:uid="{2DE9B10C-0E11-46C7-ADFE-287B3F9E9B72}"/>
    <cellStyle name="Milliers 3 2 5 2 3 2 2 2" xfId="1013" xr:uid="{5205539C-BFC0-4ACA-B6CE-25D78AB0E4CF}"/>
    <cellStyle name="Milliers 3 2 5 2 3 2 2 2 2" xfId="8686" xr:uid="{20BC2A9E-B7CF-4CA0-AC43-A4C37A25CB49}"/>
    <cellStyle name="Milliers 3 2 5 2 3 2 2 3" xfId="7565" xr:uid="{565EC5E6-F642-49D4-986F-3FFB6544248F}"/>
    <cellStyle name="Milliers 3 2 5 2 3 2 3" xfId="1014" xr:uid="{BA0912A2-23C0-4AE3-B7DE-9FE4BE7A76FA}"/>
    <cellStyle name="Milliers 3 2 5 2 3 2 3 2" xfId="8336" xr:uid="{DA3DC133-1D70-49E8-9642-7339B386CB5C}"/>
    <cellStyle name="Milliers 3 2 5 2 3 2 4" xfId="7215" xr:uid="{BA4A7AFB-AC84-44E6-BD6C-27440E8A3B02}"/>
    <cellStyle name="Milliers 3 2 5 2 3 3" xfId="1015" xr:uid="{15ADA785-0EC6-414D-9741-76B2252A5083}"/>
    <cellStyle name="Milliers 3 2 5 2 3 3 2" xfId="1016" xr:uid="{FCCBFADB-585A-4762-88CF-CAA3C97917FE}"/>
    <cellStyle name="Milliers 3 2 5 2 3 3 2 2" xfId="8530" xr:uid="{9AE67C25-8A78-430D-930C-E4351C82DD9B}"/>
    <cellStyle name="Milliers 3 2 5 2 3 3 3" xfId="7409" xr:uid="{0BA5FEAD-E10F-4606-A79C-663749FD7A64}"/>
    <cellStyle name="Milliers 3 2 5 2 3 4" xfId="1017" xr:uid="{6483522B-F8E2-4E43-B96D-DF5E68FC6994}"/>
    <cellStyle name="Milliers 3 2 5 2 3 4 2" xfId="1018" xr:uid="{CDAAACE8-F98A-4F80-BC4A-617742DBABE5}"/>
    <cellStyle name="Milliers 3 2 5 2 3 4 2 2" xfId="8845" xr:uid="{466F7CC7-80DB-4932-AF28-663E4C2A4E82}"/>
    <cellStyle name="Milliers 3 2 5 2 3 4 3" xfId="7725" xr:uid="{C0D12373-88F1-4E5E-B126-6A195D057FE0}"/>
    <cellStyle name="Milliers 3 2 5 2 3 5" xfId="1019" xr:uid="{4ADA521E-1721-453B-BE5A-993769FEC3C4}"/>
    <cellStyle name="Milliers 3 2 5 2 3 5 2" xfId="1020" xr:uid="{0C6A5FCB-5100-4B00-82C6-99F4D3D87FD7}"/>
    <cellStyle name="Milliers 3 2 5 2 3 5 2 2" xfId="9054" xr:uid="{864BDBB7-CB34-47DF-9E65-2769BD26A3BE}"/>
    <cellStyle name="Milliers 3 2 5 2 3 5 3" xfId="7936" xr:uid="{183A8CEC-C7DD-43F8-A336-D8CCDD327C5C}"/>
    <cellStyle name="Milliers 3 2 5 2 3 6" xfId="1021" xr:uid="{F7305F2C-2CC9-4A90-8455-574DCDCC99A1}"/>
    <cellStyle name="Milliers 3 2 5 2 3 6 2" xfId="8180" xr:uid="{78449063-046C-46E3-8B4C-E8F93FC43DB7}"/>
    <cellStyle name="Milliers 3 2 5 2 3 7" xfId="7059" xr:uid="{CA2E43CA-60AA-411E-B92A-FBFF3868A84A}"/>
    <cellStyle name="Milliers 3 2 5 2 4" xfId="1022" xr:uid="{EE438B4F-ACB4-46D7-865B-BD9FD3891983}"/>
    <cellStyle name="Milliers 3 2 5 2 4 2" xfId="1023" xr:uid="{1F529F3B-60AA-48FD-88C9-C4B6C99A7846}"/>
    <cellStyle name="Milliers 3 2 5 2 4 2 2" xfId="1024" xr:uid="{F9AEBC07-AE4F-48A6-A5D2-3684BB535B96}"/>
    <cellStyle name="Milliers 3 2 5 2 4 2 2 2" xfId="8606" xr:uid="{C16EA12F-F121-4ADF-9316-52C9BDB60A21}"/>
    <cellStyle name="Milliers 3 2 5 2 4 2 3" xfId="7485" xr:uid="{A4F9CB86-5312-4EFD-989D-5ACD10F32265}"/>
    <cellStyle name="Milliers 3 2 5 2 4 3" xfId="1025" xr:uid="{E93E989D-7069-4197-B254-1EDCAA164FA9}"/>
    <cellStyle name="Milliers 3 2 5 2 4 3 2" xfId="1026" xr:uid="{99421F18-8EAA-461B-B86B-E1E3836F2FF0}"/>
    <cellStyle name="Milliers 3 2 5 2 4 3 2 2" xfId="8846" xr:uid="{EA202307-8A18-472A-8B11-5493ED618032}"/>
    <cellStyle name="Milliers 3 2 5 2 4 3 3" xfId="7726" xr:uid="{1658A872-BCE7-46A9-97DE-2ECD353CD63E}"/>
    <cellStyle name="Milliers 3 2 5 2 4 4" xfId="1027" xr:uid="{7ECD774D-2F7B-4160-8B0F-C49D514D9E22}"/>
    <cellStyle name="Milliers 3 2 5 2 4 4 2" xfId="1028" xr:uid="{19B12D1C-1DFC-41E3-B71D-C642C34D5C1B}"/>
    <cellStyle name="Milliers 3 2 5 2 4 4 2 2" xfId="9055" xr:uid="{AFE23977-8C84-454E-A24A-E28D9105458D}"/>
    <cellStyle name="Milliers 3 2 5 2 4 4 3" xfId="7937" xr:uid="{0DDAF739-0CBD-434D-82E1-34EDA002037E}"/>
    <cellStyle name="Milliers 3 2 5 2 4 5" xfId="1029" xr:uid="{DE2D6090-100A-4ED4-9CBC-BBC67EEAD7C3}"/>
    <cellStyle name="Milliers 3 2 5 2 4 5 2" xfId="8256" xr:uid="{956E2A22-3EE4-4923-823B-59DD29EA915D}"/>
    <cellStyle name="Milliers 3 2 5 2 4 6" xfId="7135" xr:uid="{F5841A5B-B89E-4978-A8A5-D7C048251DD0}"/>
    <cellStyle name="Milliers 3 2 5 2 5" xfId="1030" xr:uid="{8B91A59C-4F2E-4AF0-A6C7-50CEC221A43E}"/>
    <cellStyle name="Milliers 3 2 5 2 5 2" xfId="1031" xr:uid="{E3711130-E6CB-46D8-B9ED-04031E0BD21A}"/>
    <cellStyle name="Milliers 3 2 5 2 5 2 2" xfId="8450" xr:uid="{6AD6AA5C-A381-43A2-ADD7-6C8C6983D5EB}"/>
    <cellStyle name="Milliers 3 2 5 2 5 3" xfId="7329" xr:uid="{97768AB4-5CFA-4188-9664-8FC43E9E0D0D}"/>
    <cellStyle name="Milliers 3 2 5 2 6" xfId="1032" xr:uid="{124BB2CA-19B2-4498-A340-A0A092E51A4D}"/>
    <cellStyle name="Milliers 3 2 5 2 6 2" xfId="1033" xr:uid="{302BED5A-6E49-4B2E-8747-02D33C4B735B}"/>
    <cellStyle name="Milliers 3 2 5 2 6 2 2" xfId="8842" xr:uid="{E82721AA-DAD5-4C1B-8CE7-119054855616}"/>
    <cellStyle name="Milliers 3 2 5 2 6 3" xfId="7722" xr:uid="{99F20521-2EC0-4F6D-B8F2-22EEA36D990B}"/>
    <cellStyle name="Milliers 3 2 5 2 7" xfId="1034" xr:uid="{283EA809-E0D2-43F2-9765-EF49EE84C7DB}"/>
    <cellStyle name="Milliers 3 2 5 2 7 2" xfId="1035" xr:uid="{D93D3B39-504E-4095-9CD4-0139D34ECF23}"/>
    <cellStyle name="Milliers 3 2 5 2 7 2 2" xfId="9051" xr:uid="{4F6CEA03-A2E7-48AD-9ECB-55788B2A5514}"/>
    <cellStyle name="Milliers 3 2 5 2 7 3" xfId="7933" xr:uid="{60BBF6FC-DE90-4B86-B223-EC6856F9CCB0}"/>
    <cellStyle name="Milliers 3 2 5 2 8" xfId="1036" xr:uid="{2BEA0A79-2817-456C-AFEB-457A23CE06B5}"/>
    <cellStyle name="Milliers 3 2 5 2 8 2" xfId="8100" xr:uid="{4125592B-D0DE-4C51-A88C-0B4C26EA8FAB}"/>
    <cellStyle name="Milliers 3 2 5 2 9" xfId="6979" xr:uid="{B76D6914-C445-45B3-94D4-5C7D4EC4853F}"/>
    <cellStyle name="Milliers 3 2 5 3" xfId="1037" xr:uid="{003657FA-5B59-4AFD-9A47-51F92EF1D00C}"/>
    <cellStyle name="Milliers 3 2 5 3 2" xfId="1038" xr:uid="{C971812C-D30D-4EA2-BF48-32382FF1B7D9}"/>
    <cellStyle name="Milliers 3 2 5 3 2 2" xfId="1039" xr:uid="{76968A27-0894-4422-97B4-5586DFDD8F3B}"/>
    <cellStyle name="Milliers 3 2 5 3 2 2 2" xfId="1040" xr:uid="{F21EC3F8-9689-4135-B661-E916D37F427D}"/>
    <cellStyle name="Milliers 3 2 5 3 2 2 2 2" xfId="1041" xr:uid="{775A1971-73D6-427A-9A31-F63B4697CDC0}"/>
    <cellStyle name="Milliers 3 2 5 3 2 2 2 2 2" xfId="8704" xr:uid="{08548AC0-5BB8-4537-A671-15CF5D640823}"/>
    <cellStyle name="Milliers 3 2 5 3 2 2 2 3" xfId="7583" xr:uid="{525B7B3B-A1B5-4E63-A42E-801421264BFA}"/>
    <cellStyle name="Milliers 3 2 5 3 2 2 3" xfId="1042" xr:uid="{ECC01424-F267-4476-B2C8-5D02BAFE0D6C}"/>
    <cellStyle name="Milliers 3 2 5 3 2 2 3 2" xfId="8354" xr:uid="{8F519C15-152A-4CFD-BABE-E39B02B2A47D}"/>
    <cellStyle name="Milliers 3 2 5 3 2 2 4" xfId="7233" xr:uid="{B4DCCB4E-01E0-4876-B04D-E5BE9A94782F}"/>
    <cellStyle name="Milliers 3 2 5 3 2 3" xfId="1043" xr:uid="{2FBFB377-ECEB-4135-823F-8BEC117BB7AA}"/>
    <cellStyle name="Milliers 3 2 5 3 2 3 2" xfId="1044" xr:uid="{DDFA4FB9-B6ED-4042-81FF-EA476C4AC2F6}"/>
    <cellStyle name="Milliers 3 2 5 3 2 3 2 2" xfId="8548" xr:uid="{34CF794F-AAA1-4261-B76A-A044F094607C}"/>
    <cellStyle name="Milliers 3 2 5 3 2 3 3" xfId="7427" xr:uid="{17D7850F-2CBA-4346-BE65-BB8F61087958}"/>
    <cellStyle name="Milliers 3 2 5 3 2 4" xfId="1045" xr:uid="{F9651393-5310-498B-A797-8EAC3B330239}"/>
    <cellStyle name="Milliers 3 2 5 3 2 4 2" xfId="1046" xr:uid="{7CF5030E-DA8D-4959-B27B-EEABAE4A435C}"/>
    <cellStyle name="Milliers 3 2 5 3 2 4 2 2" xfId="8848" xr:uid="{3B1A7A00-0B11-42CA-B14E-C45631264817}"/>
    <cellStyle name="Milliers 3 2 5 3 2 4 3" xfId="7728" xr:uid="{5BA0A27F-E478-4EF7-B0FF-5A66686DDAAC}"/>
    <cellStyle name="Milliers 3 2 5 3 2 5" xfId="1047" xr:uid="{0667880F-8264-4EF5-8CFD-DD5BF91BCC89}"/>
    <cellStyle name="Milliers 3 2 5 3 2 5 2" xfId="1048" xr:uid="{4A127EFB-AFDE-4A70-84A6-A846CC4DC69B}"/>
    <cellStyle name="Milliers 3 2 5 3 2 5 2 2" xfId="9057" xr:uid="{27599EB1-5A6F-41CE-AC23-4A5891E0563C}"/>
    <cellStyle name="Milliers 3 2 5 3 2 5 3" xfId="7939" xr:uid="{DA11B921-5AEA-4974-9886-33D3983CE98B}"/>
    <cellStyle name="Milliers 3 2 5 3 2 6" xfId="1049" xr:uid="{AC8E7878-0E9A-46F2-B364-D78DC91EA2A5}"/>
    <cellStyle name="Milliers 3 2 5 3 2 6 2" xfId="8198" xr:uid="{355979CC-AAB6-4C33-A558-977785474C92}"/>
    <cellStyle name="Milliers 3 2 5 3 2 7" xfId="7077" xr:uid="{F6E07911-9F8E-4639-9C6D-9E3EDCED6058}"/>
    <cellStyle name="Milliers 3 2 5 3 3" xfId="1050" xr:uid="{048F0FFE-2777-4428-957B-442BD373E19A}"/>
    <cellStyle name="Milliers 3 2 5 3 3 2" xfId="1051" xr:uid="{214AAA5B-0D48-436F-AFF8-AFF60CDC28B6}"/>
    <cellStyle name="Milliers 3 2 5 3 3 2 2" xfId="1052" xr:uid="{BFDEFD56-3B9D-40A2-87BE-C4441FACE09C}"/>
    <cellStyle name="Milliers 3 2 5 3 3 2 2 2" xfId="8634" xr:uid="{1224032E-13E6-42CE-9B72-DCA0B1E83859}"/>
    <cellStyle name="Milliers 3 2 5 3 3 2 3" xfId="7513" xr:uid="{BE30C144-5169-4C36-93DC-1E309FC1AA8A}"/>
    <cellStyle name="Milliers 3 2 5 3 3 3" xfId="1053" xr:uid="{1C786687-5CB1-407C-8BFA-70F91B2B3AFF}"/>
    <cellStyle name="Milliers 3 2 5 3 3 3 2" xfId="8284" xr:uid="{C138C7EF-2880-46C4-833F-4600838FCC06}"/>
    <cellStyle name="Milliers 3 2 5 3 3 4" xfId="7163" xr:uid="{7FD14B20-13D0-4729-8D17-A75475439412}"/>
    <cellStyle name="Milliers 3 2 5 3 4" xfId="1054" xr:uid="{3D114E63-5D54-45AA-A3F8-A4B7F7A98B1A}"/>
    <cellStyle name="Milliers 3 2 5 3 4 2" xfId="1055" xr:uid="{FD809CC2-AEFA-44F4-B90A-F9E01BC125EB}"/>
    <cellStyle name="Milliers 3 2 5 3 4 2 2" xfId="8478" xr:uid="{AC6E19CC-9583-4651-BE3A-BEB4C6AB6713}"/>
    <cellStyle name="Milliers 3 2 5 3 4 3" xfId="7357" xr:uid="{3946062C-46B5-4B69-8A44-CDBA5545E552}"/>
    <cellStyle name="Milliers 3 2 5 3 5" xfId="1056" xr:uid="{B2EC1D6D-B0AA-49C4-98DE-A6FC43B8DAAA}"/>
    <cellStyle name="Milliers 3 2 5 3 5 2" xfId="1057" xr:uid="{EB98BFE2-6CD7-4CFC-9A33-F222B269B8D3}"/>
    <cellStyle name="Milliers 3 2 5 3 5 2 2" xfId="8847" xr:uid="{D18615CE-09EE-4B26-9A32-709B4573CFC0}"/>
    <cellStyle name="Milliers 3 2 5 3 5 3" xfId="7727" xr:uid="{6FA8472A-9C2A-4567-9CD4-9C2A114FA7A1}"/>
    <cellStyle name="Milliers 3 2 5 3 6" xfId="1058" xr:uid="{6EE50061-DCC8-4332-AD83-468EAB9CE52D}"/>
    <cellStyle name="Milliers 3 2 5 3 6 2" xfId="1059" xr:uid="{A5B4800E-C907-487E-B6A3-0B4773D19D2B}"/>
    <cellStyle name="Milliers 3 2 5 3 6 2 2" xfId="9056" xr:uid="{11FF6895-A5B5-409B-9347-1E7A2DE305D7}"/>
    <cellStyle name="Milliers 3 2 5 3 6 3" xfId="7938" xr:uid="{1801C2C5-F5A8-494A-B681-C0E73E78FE43}"/>
    <cellStyle name="Milliers 3 2 5 3 7" xfId="1060" xr:uid="{31CCEF43-6A04-46BF-BEA7-A9250476FF41}"/>
    <cellStyle name="Milliers 3 2 5 3 7 2" xfId="8128" xr:uid="{9657AD49-4B99-4B77-9E29-75BD2F12AA3A}"/>
    <cellStyle name="Milliers 3 2 5 3 8" xfId="7007" xr:uid="{446C8293-FE9F-43E7-BE98-F06276A96F9A}"/>
    <cellStyle name="Milliers 3 2 5 4" xfId="1061" xr:uid="{286A29F4-0540-49F7-A5A9-5C6212DBB5F2}"/>
    <cellStyle name="Milliers 3 2 5 4 2" xfId="1062" xr:uid="{17E0B878-3D94-4714-84C0-FEFA05288FC1}"/>
    <cellStyle name="Milliers 3 2 5 4 2 2" xfId="1063" xr:uid="{5A2C1897-212D-4E16-A26B-872710E53E53}"/>
    <cellStyle name="Milliers 3 2 5 4 2 2 2" xfId="1064" xr:uid="{1EA8425F-4B5C-42E1-89F1-0AB54CC9BF32}"/>
    <cellStyle name="Milliers 3 2 5 4 2 2 2 2" xfId="8646" xr:uid="{531D1682-B9FD-4C07-BA2C-35050AE3CCF3}"/>
    <cellStyle name="Milliers 3 2 5 4 2 2 3" xfId="7525" xr:uid="{96BF1A28-5FD4-4D4C-8E66-7C0C29791DDE}"/>
    <cellStyle name="Milliers 3 2 5 4 2 3" xfId="1065" xr:uid="{5E490221-2115-4464-A5FC-059F03B5920D}"/>
    <cellStyle name="Milliers 3 2 5 4 2 3 2" xfId="8296" xr:uid="{13D1C47E-82C1-41E3-84AE-99C449B7AD33}"/>
    <cellStyle name="Milliers 3 2 5 4 2 4" xfId="7175" xr:uid="{30DA95BB-ED27-45F0-BB4A-19EA59FD735E}"/>
    <cellStyle name="Milliers 3 2 5 4 3" xfId="1066" xr:uid="{7D89003C-615F-49F8-B719-DEC5B2E0AE9E}"/>
    <cellStyle name="Milliers 3 2 5 4 3 2" xfId="1067" xr:uid="{C689DCD7-AE99-41C1-B851-9EB6354041C4}"/>
    <cellStyle name="Milliers 3 2 5 4 3 2 2" xfId="8490" xr:uid="{F2B96876-032C-458D-AB87-4BEF6A5D1FF6}"/>
    <cellStyle name="Milliers 3 2 5 4 3 3" xfId="7369" xr:uid="{0678293C-6461-4BF8-9738-E36D7B3D0DCB}"/>
    <cellStyle name="Milliers 3 2 5 4 4" xfId="1068" xr:uid="{77292FBD-B3A4-43B7-8792-542CBF5CAF42}"/>
    <cellStyle name="Milliers 3 2 5 4 4 2" xfId="1069" xr:uid="{A26D4456-593D-4C74-87DD-D19AE8B98B75}"/>
    <cellStyle name="Milliers 3 2 5 4 4 2 2" xfId="8849" xr:uid="{7D2D3B45-9B05-487E-AFB5-AAC63D109DC5}"/>
    <cellStyle name="Milliers 3 2 5 4 4 3" xfId="7729" xr:uid="{2F06E81E-9AF0-411C-B7BC-E5D34AFFE200}"/>
    <cellStyle name="Milliers 3 2 5 4 5" xfId="1070" xr:uid="{A2B4FC37-D6FD-4AC5-B961-C2CA8BA1DA77}"/>
    <cellStyle name="Milliers 3 2 5 4 5 2" xfId="1071" xr:uid="{1E17C742-F2B3-4C29-A1EE-4411AB1DA666}"/>
    <cellStyle name="Milliers 3 2 5 4 5 2 2" xfId="9058" xr:uid="{C491AE50-163E-4F0A-8276-0F8D4A4F1062}"/>
    <cellStyle name="Milliers 3 2 5 4 5 3" xfId="7940" xr:uid="{79B01421-E221-4638-BC34-76C2E0149ADE}"/>
    <cellStyle name="Milliers 3 2 5 4 6" xfId="1072" xr:uid="{7BCBB243-6899-4DAC-9864-AD9CC9DC1081}"/>
    <cellStyle name="Milliers 3 2 5 4 6 2" xfId="8140" xr:uid="{BA646980-1AD6-4651-8124-97E3211E37D4}"/>
    <cellStyle name="Milliers 3 2 5 4 7" xfId="7019" xr:uid="{1711BF19-14FE-4A0F-AE21-67AF925E30B1}"/>
    <cellStyle name="Milliers 3 2 5 5" xfId="1073" xr:uid="{A8161E64-4D41-4A10-834A-066B044CA664}"/>
    <cellStyle name="Milliers 3 2 5 5 2" xfId="1074" xr:uid="{4F847A0B-6334-4C31-B958-2409748DC767}"/>
    <cellStyle name="Milliers 3 2 5 5 2 2" xfId="1075" xr:uid="{9A40661A-2543-4F80-9DC4-3E73BF60AAA8}"/>
    <cellStyle name="Milliers 3 2 5 5 2 2 2" xfId="1076" xr:uid="{8D3D9790-9528-4A88-A279-8C33DFC873B5}"/>
    <cellStyle name="Milliers 3 2 5 5 2 2 2 2" xfId="8672" xr:uid="{1037A49D-C805-4324-B67E-1D25D954E369}"/>
    <cellStyle name="Milliers 3 2 5 5 2 2 3" xfId="7551" xr:uid="{15677C03-9046-4A86-AE1B-26E1C1236AF6}"/>
    <cellStyle name="Milliers 3 2 5 5 2 3" xfId="1077" xr:uid="{07A0642A-A4C8-4C4C-826F-DC3ABE2DB847}"/>
    <cellStyle name="Milliers 3 2 5 5 2 3 2" xfId="8322" xr:uid="{DE8608E9-54EB-45FF-9888-CE6FFCA3DA98}"/>
    <cellStyle name="Milliers 3 2 5 5 2 4" xfId="7201" xr:uid="{62483489-0207-4D99-A631-DADC52A6405F}"/>
    <cellStyle name="Milliers 3 2 5 5 3" xfId="1078" xr:uid="{412E09EC-41D9-4C2D-BC7C-254CA11B75EE}"/>
    <cellStyle name="Milliers 3 2 5 5 3 2" xfId="1079" xr:uid="{9B5EE18C-8028-447C-A722-557328909E41}"/>
    <cellStyle name="Milliers 3 2 5 5 3 2 2" xfId="8516" xr:uid="{E91CA5AB-51F5-43F2-8199-FE5D27C46471}"/>
    <cellStyle name="Milliers 3 2 5 5 3 3" xfId="7395" xr:uid="{1BB93D85-F80C-4D21-A705-30B7370FC611}"/>
    <cellStyle name="Milliers 3 2 5 5 4" xfId="1080" xr:uid="{FB9B2F77-BE56-4C24-A04F-EB0A7D76A2C0}"/>
    <cellStyle name="Milliers 3 2 5 5 4 2" xfId="1081" xr:uid="{3B9CF6AB-23DD-45FF-B436-112939A0AF2F}"/>
    <cellStyle name="Milliers 3 2 5 5 4 2 2" xfId="8850" xr:uid="{6F2740CA-78BA-4946-94D5-6D0E9E38FEC2}"/>
    <cellStyle name="Milliers 3 2 5 5 4 3" xfId="7730" xr:uid="{A48F5ADE-9385-43DE-85DF-B8640A266C32}"/>
    <cellStyle name="Milliers 3 2 5 5 5" xfId="1082" xr:uid="{C5EC3278-384C-4CE1-9394-05761E12049E}"/>
    <cellStyle name="Milliers 3 2 5 5 5 2" xfId="1083" xr:uid="{D38D905C-3D92-4C11-A962-D314BA51F733}"/>
    <cellStyle name="Milliers 3 2 5 5 5 2 2" xfId="9059" xr:uid="{83EAB2A7-40D0-4E67-BB2C-8D9939199E71}"/>
    <cellStyle name="Milliers 3 2 5 5 5 3" xfId="7941" xr:uid="{42EEC26C-8571-4584-9D11-01638914E34C}"/>
    <cellStyle name="Milliers 3 2 5 5 6" xfId="1084" xr:uid="{890E588C-7151-45BA-90E1-27BD2AFD2674}"/>
    <cellStyle name="Milliers 3 2 5 5 6 2" xfId="8166" xr:uid="{8078E7D8-3E73-40E5-94AB-F0C734CFC503}"/>
    <cellStyle name="Milliers 3 2 5 5 7" xfId="7045" xr:uid="{E6DA9BFE-BB6E-4D26-8D7C-8C5C4E4BF198}"/>
    <cellStyle name="Milliers 3 2 5 6" xfId="1085" xr:uid="{A181597B-1890-405A-B0A0-119ADCDAF03D}"/>
    <cellStyle name="Milliers 3 2 5 6 2" xfId="1086" xr:uid="{0FA3B917-9E24-43A3-8B0A-4EF3C4178DF0}"/>
    <cellStyle name="Milliers 3 2 5 6 2 2" xfId="1087" xr:uid="{9729FC6C-9D7B-4A12-8816-D5495BF58728}"/>
    <cellStyle name="Milliers 3 2 5 6 2 2 2" xfId="8730" xr:uid="{061FC665-7454-468E-9A72-292EDDE97145}"/>
    <cellStyle name="Milliers 3 2 5 6 2 3" xfId="7609" xr:uid="{944CF282-915D-4B38-9C0D-D14B153DCA5A}"/>
    <cellStyle name="Milliers 3 2 5 6 3" xfId="1088" xr:uid="{A542504E-FB72-4CF9-87D4-677DF635E77D}"/>
    <cellStyle name="Milliers 3 2 5 6 3 2" xfId="1089" xr:uid="{A8A6FE47-A538-4182-82D9-55125EB22BDB}"/>
    <cellStyle name="Milliers 3 2 5 6 3 2 2" xfId="8851" xr:uid="{5F68E57E-5341-489D-B624-7921795DE89D}"/>
    <cellStyle name="Milliers 3 2 5 6 3 3" xfId="7731" xr:uid="{833ACB6F-5EDA-4F19-90EF-4890401645DD}"/>
    <cellStyle name="Milliers 3 2 5 6 4" xfId="1090" xr:uid="{EFCC7765-8578-4E75-881E-E2A26CEE37DD}"/>
    <cellStyle name="Milliers 3 2 5 6 4 2" xfId="1091" xr:uid="{9DFF7583-FCD8-42DC-A1E8-2C7D4A2EF660}"/>
    <cellStyle name="Milliers 3 2 5 6 4 2 2" xfId="9060" xr:uid="{0084245B-64BB-41A7-AE0A-10BADB392C9B}"/>
    <cellStyle name="Milliers 3 2 5 6 4 3" xfId="7942" xr:uid="{5E317743-F08A-43D2-9D0E-CEBAC4F17B9C}"/>
    <cellStyle name="Milliers 3 2 5 6 5" xfId="1092" xr:uid="{869B329C-1DEE-4810-804C-2C484337C8D6}"/>
    <cellStyle name="Milliers 3 2 5 6 5 2" xfId="8380" xr:uid="{44E19F94-2C6E-4288-AD60-DA288BADBA2C}"/>
    <cellStyle name="Milliers 3 2 5 6 6" xfId="7259" xr:uid="{704644BC-7D2C-40D5-A03F-440610D61305}"/>
    <cellStyle name="Milliers 3 2 5 7" xfId="1093" xr:uid="{B9D08D7B-A9E6-42FB-B6CB-E35F1AA01B80}"/>
    <cellStyle name="Milliers 3 2 5 7 2" xfId="1094" xr:uid="{B0D48207-73DB-49E7-B077-B3E6DD56F49F}"/>
    <cellStyle name="Milliers 3 2 5 7 2 2" xfId="1095" xr:uid="{4FA0587A-4E01-4123-8BAF-0F4FF31C0AAE}"/>
    <cellStyle name="Milliers 3 2 5 7 2 2 2" xfId="8580" xr:uid="{B84FFE84-3086-4982-A351-9C6BAD08FBB5}"/>
    <cellStyle name="Milliers 3 2 5 7 2 3" xfId="7459" xr:uid="{12A0F207-86E5-486A-AC67-2902B4E88373}"/>
    <cellStyle name="Milliers 3 2 5 7 3" xfId="1096" xr:uid="{3F8A7E34-DF2A-4873-BE73-8AEFE6F4876E}"/>
    <cellStyle name="Milliers 3 2 5 7 3 2" xfId="1097" xr:uid="{71A0A8AF-4127-48D3-A352-672711394C8D}"/>
    <cellStyle name="Milliers 3 2 5 7 3 2 2" xfId="8852" xr:uid="{AE437555-92A5-47FE-9C26-050048F3C2B1}"/>
    <cellStyle name="Milliers 3 2 5 7 3 3" xfId="7732" xr:uid="{E5E936D3-0D48-48B3-9E3E-F1491EE000BD}"/>
    <cellStyle name="Milliers 3 2 5 7 4" xfId="1098" xr:uid="{20714849-F3F3-4C99-828C-033461E89C64}"/>
    <cellStyle name="Milliers 3 2 5 7 4 2" xfId="1099" xr:uid="{1950711B-D8D0-4A3E-9A22-EEACB092B23C}"/>
    <cellStyle name="Milliers 3 2 5 7 4 2 2" xfId="9061" xr:uid="{50EEC28A-5850-4DFC-92FB-4BFE636D536F}"/>
    <cellStyle name="Milliers 3 2 5 7 4 3" xfId="7943" xr:uid="{E97D08A4-A4ED-44E6-932C-F264DF2AD1D0}"/>
    <cellStyle name="Milliers 3 2 5 7 5" xfId="1100" xr:uid="{DA90727A-FCEF-439A-9C10-AA2D3D2DE7E9}"/>
    <cellStyle name="Milliers 3 2 5 7 5 2" xfId="8230" xr:uid="{3F6C5BC1-BEB9-44AF-965B-8D384F912054}"/>
    <cellStyle name="Milliers 3 2 5 7 6" xfId="7109" xr:uid="{AC7C2B29-97F9-42EA-A292-DB4F19C958AE}"/>
    <cellStyle name="Milliers 3 2 5 8" xfId="1101" xr:uid="{BAA2F40A-E5CD-4648-8078-93C30062E7BB}"/>
    <cellStyle name="Milliers 3 2 5 8 2" xfId="1102" xr:uid="{D40D6321-EE69-4F5A-9CC0-4570158E6D3D}"/>
    <cellStyle name="Milliers 3 2 5 8 2 2" xfId="8424" xr:uid="{9F9544DB-F806-41FE-99E5-DDCC07E39921}"/>
    <cellStyle name="Milliers 3 2 5 8 3" xfId="7303" xr:uid="{50997CA4-0A5A-4322-954D-0A15C7DDD806}"/>
    <cellStyle name="Milliers 3 2 5 9" xfId="1103" xr:uid="{340EB2A2-7CC7-4076-AEAB-57F5DB64D5E0}"/>
    <cellStyle name="Milliers 3 2 5 9 2" xfId="1104" xr:uid="{75EB575D-F77E-4359-ADD8-BC19997BCA86}"/>
    <cellStyle name="Milliers 3 2 5 9 2 2" xfId="8841" xr:uid="{55E56B05-6DF7-48E6-A79E-A97EE695DC01}"/>
    <cellStyle name="Milliers 3 2 5 9 3" xfId="7721" xr:uid="{D1FAE319-91B7-41CD-A831-4314FFB9A961}"/>
    <cellStyle name="Milliers 3 2 6" xfId="1105" xr:uid="{E30EF23A-0861-4B91-BBD1-D4D835F61AB4}"/>
    <cellStyle name="Milliers 3 2 6 10" xfId="6987" xr:uid="{D62E365F-6AA4-43F2-BA10-2F4C8F8A8733}"/>
    <cellStyle name="Milliers 3 2 6 2" xfId="1106" xr:uid="{DEB64356-61DB-4AE7-9C9D-6FFD10EDEA4F}"/>
    <cellStyle name="Milliers 3 2 6 2 2" xfId="1107" xr:uid="{2B16D95D-7E6A-48B9-B465-AB7D5C774E4C}"/>
    <cellStyle name="Milliers 3 2 6 2 2 2" xfId="1108" xr:uid="{59EDCDCC-7054-4F3F-9959-1D9AD79436A5}"/>
    <cellStyle name="Milliers 3 2 6 2 2 2 2" xfId="1109" xr:uid="{8D6D9987-4456-4226-934C-A823C416B176}"/>
    <cellStyle name="Milliers 3 2 6 2 2 2 2 2" xfId="1110" xr:uid="{9732AC8D-69CA-481F-9C04-1AB21A85ACF9}"/>
    <cellStyle name="Milliers 3 2 6 2 2 2 2 2 2" xfId="8706" xr:uid="{10ED1FC4-FAE9-414A-9525-C590B88A1FFD}"/>
    <cellStyle name="Milliers 3 2 6 2 2 2 2 3" xfId="7585" xr:uid="{4EAFFFC3-4543-4FBC-B911-CE8368D7FF17}"/>
    <cellStyle name="Milliers 3 2 6 2 2 2 3" xfId="1111" xr:uid="{74CCC4FF-FB6E-447F-BE52-D6D4D3B931EC}"/>
    <cellStyle name="Milliers 3 2 6 2 2 2 3 2" xfId="8356" xr:uid="{F4B8804A-002B-4428-B220-3377061A214F}"/>
    <cellStyle name="Milliers 3 2 6 2 2 2 4" xfId="7235" xr:uid="{925465AF-C76D-4537-BAC8-4BE2E0D0A7BE}"/>
    <cellStyle name="Milliers 3 2 6 2 2 3" xfId="1112" xr:uid="{E414DB91-BB17-46D9-904B-8B8E524B2CDB}"/>
    <cellStyle name="Milliers 3 2 6 2 2 3 2" xfId="1113" xr:uid="{D22CA659-945A-4786-AB4F-5810BFBD31F1}"/>
    <cellStyle name="Milliers 3 2 6 2 2 3 2 2" xfId="8550" xr:uid="{2BB46FD4-3A24-4A88-A388-A5D1FAD1B84E}"/>
    <cellStyle name="Milliers 3 2 6 2 2 3 3" xfId="7429" xr:uid="{FE9E39A5-E001-4728-BB8F-7BCAC5CA7A26}"/>
    <cellStyle name="Milliers 3 2 6 2 2 4" xfId="1114" xr:uid="{813926DB-2C56-4BD7-9AB4-DA3296AD1790}"/>
    <cellStyle name="Milliers 3 2 6 2 2 4 2" xfId="1115" xr:uid="{C72ABB53-D015-4161-89E3-C8E326E6C132}"/>
    <cellStyle name="Milliers 3 2 6 2 2 4 2 2" xfId="8855" xr:uid="{7BF66A3B-78FF-4B26-BC4A-F76370440A2D}"/>
    <cellStyle name="Milliers 3 2 6 2 2 4 3" xfId="7735" xr:uid="{F071B9E3-EF48-4FEE-938D-F7C271623DBE}"/>
    <cellStyle name="Milliers 3 2 6 2 2 5" xfId="1116" xr:uid="{4BB9BC59-B948-46FC-952D-E6915EBA0817}"/>
    <cellStyle name="Milliers 3 2 6 2 2 5 2" xfId="1117" xr:uid="{E304B9D3-E49E-4229-9E1A-EB670DB16B68}"/>
    <cellStyle name="Milliers 3 2 6 2 2 5 2 2" xfId="9064" xr:uid="{336E996B-AD2D-45E1-A370-D697EA1546E6}"/>
    <cellStyle name="Milliers 3 2 6 2 2 5 3" xfId="7946" xr:uid="{6E87E34E-EEA3-4EB3-A610-C7C7DF2582BC}"/>
    <cellStyle name="Milliers 3 2 6 2 2 6" xfId="1118" xr:uid="{F3C4B8C0-5860-4B8E-9F36-92A3C8A27DFC}"/>
    <cellStyle name="Milliers 3 2 6 2 2 6 2" xfId="8200" xr:uid="{5FDDF93B-2D27-4F2F-BE9B-9BB6C499E741}"/>
    <cellStyle name="Milliers 3 2 6 2 2 7" xfId="7079" xr:uid="{954687E9-6544-4402-98C6-87FF0CFF3750}"/>
    <cellStyle name="Milliers 3 2 6 2 3" xfId="1119" xr:uid="{B1DB91D5-861B-4B1A-B4BF-53F56DFDAEF5}"/>
    <cellStyle name="Milliers 3 2 6 2 3 2" xfId="1120" xr:uid="{81CC435B-2465-4E0F-BF4A-1F85C01A9E79}"/>
    <cellStyle name="Milliers 3 2 6 2 3 2 2" xfId="1121" xr:uid="{977B7968-7682-4097-87E5-4C83A5531AB3}"/>
    <cellStyle name="Milliers 3 2 6 2 3 2 2 2" xfId="8648" xr:uid="{58C714FE-4D2A-4C28-B1A0-BE107256458E}"/>
    <cellStyle name="Milliers 3 2 6 2 3 2 3" xfId="7527" xr:uid="{8EFA86D4-5509-43BA-A3C8-246AD2E72954}"/>
    <cellStyle name="Milliers 3 2 6 2 3 3" xfId="1122" xr:uid="{8C58F706-4AA0-462D-B8E9-E6D81D6DDB61}"/>
    <cellStyle name="Milliers 3 2 6 2 3 3 2" xfId="8298" xr:uid="{91FF59DA-7BF9-4F6C-80DC-93BE70D3DFB3}"/>
    <cellStyle name="Milliers 3 2 6 2 3 4" xfId="7177" xr:uid="{C7E1F3AC-B283-4815-8659-8C40BBFF1ADB}"/>
    <cellStyle name="Milliers 3 2 6 2 4" xfId="1123" xr:uid="{6B67074C-2B52-4430-96C0-6C61BF7AF668}"/>
    <cellStyle name="Milliers 3 2 6 2 4 2" xfId="1124" xr:uid="{C7DAE6ED-4D40-4556-9B1F-C71CA7889FBC}"/>
    <cellStyle name="Milliers 3 2 6 2 4 2 2" xfId="8492" xr:uid="{46D57AF6-8D58-4C33-A2A4-97FA3E8309EA}"/>
    <cellStyle name="Milliers 3 2 6 2 4 3" xfId="7371" xr:uid="{E8E21FE2-F1F3-4F7C-BB5D-D4EE583602A8}"/>
    <cellStyle name="Milliers 3 2 6 2 5" xfId="1125" xr:uid="{C051BAE6-DFEA-47C5-B026-A6A4B682C94E}"/>
    <cellStyle name="Milliers 3 2 6 2 5 2" xfId="1126" xr:uid="{2D846896-5F1B-465A-83D8-761A012E974A}"/>
    <cellStyle name="Milliers 3 2 6 2 5 2 2" xfId="8854" xr:uid="{7E3FD0C9-0B5F-479B-BDF6-E6427EFF65DE}"/>
    <cellStyle name="Milliers 3 2 6 2 5 3" xfId="7734" xr:uid="{E0C56A4F-48D6-4554-AF96-6FA49F7BA19D}"/>
    <cellStyle name="Milliers 3 2 6 2 6" xfId="1127" xr:uid="{FC9E409C-302A-4CD3-9CDB-B2E2B2D78292}"/>
    <cellStyle name="Milliers 3 2 6 2 6 2" xfId="1128" xr:uid="{B6DF092C-A00B-4EF1-B176-5CE315FD02E6}"/>
    <cellStyle name="Milliers 3 2 6 2 6 2 2" xfId="9063" xr:uid="{9C13847A-21F8-427D-B292-7A4A2F93FF54}"/>
    <cellStyle name="Milliers 3 2 6 2 6 3" xfId="7945" xr:uid="{F70E9B32-F4DE-481F-BA28-B05572F19482}"/>
    <cellStyle name="Milliers 3 2 6 2 7" xfId="1129" xr:uid="{3557729F-D88D-4403-8568-87DF52F2B84C}"/>
    <cellStyle name="Milliers 3 2 6 2 7 2" xfId="8142" xr:uid="{C14A9612-4ABC-4030-8B8C-E903A2A6F372}"/>
    <cellStyle name="Milliers 3 2 6 2 8" xfId="7021" xr:uid="{BB06748D-7D97-4218-911C-BFFB329B2169}"/>
    <cellStyle name="Milliers 3 2 6 3" xfId="1130" xr:uid="{274AC5D5-775A-4A61-993A-801AE20BFB65}"/>
    <cellStyle name="Milliers 3 2 6 3 2" xfId="1131" xr:uid="{6F14D0B7-B1BB-4F14-A06C-C5D63DE2BD82}"/>
    <cellStyle name="Milliers 3 2 6 3 2 2" xfId="1132" xr:uid="{E091D994-6C8D-4CE2-AF9E-C5A43ED3017F}"/>
    <cellStyle name="Milliers 3 2 6 3 2 2 2" xfId="1133" xr:uid="{612871C1-C02D-488F-9052-9474B8EF0298}"/>
    <cellStyle name="Milliers 3 2 6 3 2 2 2 2" xfId="8674" xr:uid="{65FB8E66-8FED-41E3-905F-EB73373B3D3E}"/>
    <cellStyle name="Milliers 3 2 6 3 2 2 3" xfId="7553" xr:uid="{A453B8B4-119F-48D8-8844-EADEF9E509C9}"/>
    <cellStyle name="Milliers 3 2 6 3 2 3" xfId="1134" xr:uid="{B9A5FFB4-0A42-49A9-B76B-24FFD1285988}"/>
    <cellStyle name="Milliers 3 2 6 3 2 3 2" xfId="8324" xr:uid="{A3F6757A-78A3-4214-96E4-6D56DF2B960A}"/>
    <cellStyle name="Milliers 3 2 6 3 2 4" xfId="7203" xr:uid="{3B1BE827-CAC4-4395-8CA9-CAFBB950865F}"/>
    <cellStyle name="Milliers 3 2 6 3 3" xfId="1135" xr:uid="{01D8DF50-16AF-49A1-8025-88F180BFBAC1}"/>
    <cellStyle name="Milliers 3 2 6 3 3 2" xfId="1136" xr:uid="{24C0FDCB-6D18-431D-9489-90F0AEA02F3D}"/>
    <cellStyle name="Milliers 3 2 6 3 3 2 2" xfId="8518" xr:uid="{44C05A2C-C54A-48B0-A7D4-76176E938F67}"/>
    <cellStyle name="Milliers 3 2 6 3 3 3" xfId="7397" xr:uid="{443D9FED-8977-409B-B735-3A6C2DEA3B6D}"/>
    <cellStyle name="Milliers 3 2 6 3 4" xfId="1137" xr:uid="{FB77FD5D-72BE-497A-A224-D6E040B73954}"/>
    <cellStyle name="Milliers 3 2 6 3 4 2" xfId="1138" xr:uid="{195DFD4E-3AB2-40A3-8378-2470B5E7435C}"/>
    <cellStyle name="Milliers 3 2 6 3 4 2 2" xfId="8856" xr:uid="{03F036FD-94BF-4960-9AF2-3008FEBF77FA}"/>
    <cellStyle name="Milliers 3 2 6 3 4 3" xfId="7736" xr:uid="{1B6D95E3-1494-44FC-8B6E-96802F0A628F}"/>
    <cellStyle name="Milliers 3 2 6 3 5" xfId="1139" xr:uid="{593D9C00-F3EE-483D-A8DB-A3072D7E46B2}"/>
    <cellStyle name="Milliers 3 2 6 3 5 2" xfId="1140" xr:uid="{C1A571F1-0279-4454-9DB5-BC9AA783BBA9}"/>
    <cellStyle name="Milliers 3 2 6 3 5 2 2" xfId="9065" xr:uid="{3088DB67-4A93-4FBE-9084-6A5E353312A8}"/>
    <cellStyle name="Milliers 3 2 6 3 5 3" xfId="7947" xr:uid="{88530514-714D-4BE6-BF70-8D410AAC2E91}"/>
    <cellStyle name="Milliers 3 2 6 3 6" xfId="1141" xr:uid="{A1089BA6-B144-4740-8018-E98155D4EAEB}"/>
    <cellStyle name="Milliers 3 2 6 3 6 2" xfId="8168" xr:uid="{EA48C1D7-EEB2-4DE4-8C58-5DAC5084D93E}"/>
    <cellStyle name="Milliers 3 2 6 3 7" xfId="7047" xr:uid="{63D53C44-3B98-4787-8325-4C70E7DCC7ED}"/>
    <cellStyle name="Milliers 3 2 6 4" xfId="1142" xr:uid="{8DC43FD2-68AF-40CD-9866-C460A8B59050}"/>
    <cellStyle name="Milliers 3 2 6 4 2" xfId="1143" xr:uid="{649CC3F2-33F1-4A24-8777-D2D38773552B}"/>
    <cellStyle name="Milliers 3 2 6 4 2 2" xfId="1144" xr:uid="{9947B57B-1273-491D-AA90-872C6219F35F}"/>
    <cellStyle name="Milliers 3 2 6 4 2 2 2" xfId="8738" xr:uid="{E7FEBD7B-84F8-4C26-93E5-2426732222B0}"/>
    <cellStyle name="Milliers 3 2 6 4 2 3" xfId="7617" xr:uid="{52D18F3E-8A15-4A02-8A68-0AB6F230BFE8}"/>
    <cellStyle name="Milliers 3 2 6 4 3" xfId="1145" xr:uid="{7B4216B4-1DA0-43EC-974F-D8A27B3BF73E}"/>
    <cellStyle name="Milliers 3 2 6 4 3 2" xfId="1146" xr:uid="{EB32AC7F-461D-424A-AF88-1634BA7F85D7}"/>
    <cellStyle name="Milliers 3 2 6 4 3 2 2" xfId="8857" xr:uid="{AE7241E7-78D8-488A-A140-D1FAC90CFF69}"/>
    <cellStyle name="Milliers 3 2 6 4 3 3" xfId="7737" xr:uid="{8186759D-FAAA-4E0F-9116-5ECD7CFEC32A}"/>
    <cellStyle name="Milliers 3 2 6 4 4" xfId="1147" xr:uid="{871B3216-8100-48DD-8784-95DF554B693C}"/>
    <cellStyle name="Milliers 3 2 6 4 4 2" xfId="1148" xr:uid="{270F4CF1-90D3-44EE-B2C3-07E41AE9FFCC}"/>
    <cellStyle name="Milliers 3 2 6 4 4 2 2" xfId="9066" xr:uid="{AEC1C0AB-6A2F-45BB-B94B-5D8C85D0278C}"/>
    <cellStyle name="Milliers 3 2 6 4 4 3" xfId="7948" xr:uid="{D030D184-3136-4211-B50B-D90D7AFA107D}"/>
    <cellStyle name="Milliers 3 2 6 4 5" xfId="1149" xr:uid="{7A89965F-B008-4F03-93EE-4BF838E7939E}"/>
    <cellStyle name="Milliers 3 2 6 4 5 2" xfId="8388" xr:uid="{C97EF4CE-850B-49CB-9D30-3F40F4C624F6}"/>
    <cellStyle name="Milliers 3 2 6 4 6" xfId="7267" xr:uid="{0401DA3E-75CB-43C6-B8BB-66B382E4BA83}"/>
    <cellStyle name="Milliers 3 2 6 5" xfId="1150" xr:uid="{936D3806-A747-4063-B379-237A22355EA5}"/>
    <cellStyle name="Milliers 3 2 6 5 2" xfId="1151" xr:uid="{73BD3364-1229-4096-9C37-A487D80803D8}"/>
    <cellStyle name="Milliers 3 2 6 5 2 2" xfId="1152" xr:uid="{CA234FB2-1208-4B6D-898B-36DE4A6372DC}"/>
    <cellStyle name="Milliers 3 2 6 5 2 2 2" xfId="8614" xr:uid="{B3FFFA12-9B1A-4668-8D6B-591FBF4D2110}"/>
    <cellStyle name="Milliers 3 2 6 5 2 3" xfId="7493" xr:uid="{027FF2C1-6E63-4113-B5A4-89B481887D41}"/>
    <cellStyle name="Milliers 3 2 6 5 3" xfId="1153" xr:uid="{2727F0DF-702B-4A4C-8950-3C5588576FC0}"/>
    <cellStyle name="Milliers 3 2 6 5 3 2" xfId="8264" xr:uid="{60901A24-B0D0-49E8-B3B3-0CB38F37C20E}"/>
    <cellStyle name="Milliers 3 2 6 5 4" xfId="7143" xr:uid="{3A7EA4C2-01FF-4439-8ED4-18BC763BB298}"/>
    <cellStyle name="Milliers 3 2 6 6" xfId="1154" xr:uid="{10DAB0C4-C416-4BF4-A54A-4F0CFC1E8846}"/>
    <cellStyle name="Milliers 3 2 6 6 2" xfId="1155" xr:uid="{4045D72F-183A-405C-B125-037FA38C1410}"/>
    <cellStyle name="Milliers 3 2 6 6 2 2" xfId="8458" xr:uid="{E662DC33-1D9D-4656-9BF2-CE17DD965B01}"/>
    <cellStyle name="Milliers 3 2 6 6 3" xfId="7337" xr:uid="{80249B10-B741-497F-AEC0-C775C5E1F683}"/>
    <cellStyle name="Milliers 3 2 6 7" xfId="1156" xr:uid="{57BA5EFF-6CB2-4ADF-A37C-3EBCBE16B60E}"/>
    <cellStyle name="Milliers 3 2 6 7 2" xfId="1157" xr:uid="{59E9122A-E6B6-475B-8694-621EE48D76D4}"/>
    <cellStyle name="Milliers 3 2 6 7 2 2" xfId="8853" xr:uid="{42A6A8BE-AB63-4DF5-968E-68D177305542}"/>
    <cellStyle name="Milliers 3 2 6 7 3" xfId="7733" xr:uid="{7DBFA433-5C26-4202-B02D-F09B1968519D}"/>
    <cellStyle name="Milliers 3 2 6 8" xfId="1158" xr:uid="{E2D77912-0E82-4A5E-A4CD-9D9B0C2D8AFA}"/>
    <cellStyle name="Milliers 3 2 6 8 2" xfId="1159" xr:uid="{46895510-6D8C-425B-BF7D-CC37935192AC}"/>
    <cellStyle name="Milliers 3 2 6 8 2 2" xfId="9062" xr:uid="{0EDB9C12-F9A9-4E47-A8CC-1563538A6281}"/>
    <cellStyle name="Milliers 3 2 6 8 3" xfId="7944" xr:uid="{A6B11496-D744-4778-BE8A-D9F760227A6E}"/>
    <cellStyle name="Milliers 3 2 6 9" xfId="1160" xr:uid="{F233F385-780D-4117-B768-B3641C0E6217}"/>
    <cellStyle name="Milliers 3 2 6 9 2" xfId="8108" xr:uid="{8920099B-9D94-4F6A-9421-65452C1D86ED}"/>
    <cellStyle name="Milliers 3 2 7" xfId="1161" xr:uid="{DC82DE9E-DA03-4E6F-86ED-E0A0477836FE}"/>
    <cellStyle name="Milliers 3 2 7 10" xfId="6997" xr:uid="{08175962-CEF2-49A2-AAD4-36CE74558846}"/>
    <cellStyle name="Milliers 3 2 7 2" xfId="1162" xr:uid="{9E6A1A7D-A3ED-44FA-A9B9-6F3514054B35}"/>
    <cellStyle name="Milliers 3 2 7 2 2" xfId="1163" xr:uid="{89433B6C-5ED9-4280-B897-9BDB4B5760A2}"/>
    <cellStyle name="Milliers 3 2 7 2 2 2" xfId="1164" xr:uid="{FDD62F12-8957-4B12-A4B5-A9E54F3F85C0}"/>
    <cellStyle name="Milliers 3 2 7 2 2 2 2" xfId="1165" xr:uid="{881662C9-1022-4C10-B789-6706ECDD7A4B}"/>
    <cellStyle name="Milliers 3 2 7 2 2 2 2 2" xfId="1166" xr:uid="{75CB322D-25A8-4F8D-B8C9-0F23400E4221}"/>
    <cellStyle name="Milliers 3 2 7 2 2 2 2 2 2" xfId="8708" xr:uid="{4FC83369-E772-4A1C-BFFA-468C06463FAE}"/>
    <cellStyle name="Milliers 3 2 7 2 2 2 2 3" xfId="7587" xr:uid="{EC3E2C16-C052-4DAB-A669-8792716928F0}"/>
    <cellStyle name="Milliers 3 2 7 2 2 2 3" xfId="1167" xr:uid="{32375199-654C-4A56-87C0-356D9F0E13B4}"/>
    <cellStyle name="Milliers 3 2 7 2 2 2 3 2" xfId="8358" xr:uid="{C4B980D1-5143-4D0B-BB3A-0E51E05D13B8}"/>
    <cellStyle name="Milliers 3 2 7 2 2 2 4" xfId="7237" xr:uid="{AAD44271-5813-45D8-A170-F0CC233C64C8}"/>
    <cellStyle name="Milliers 3 2 7 2 2 3" xfId="1168" xr:uid="{AC17E85A-FCE8-4A85-9404-F9EE40F96400}"/>
    <cellStyle name="Milliers 3 2 7 2 2 3 2" xfId="1169" xr:uid="{C950CF1C-21B8-462D-A222-B60BD1D4B9E5}"/>
    <cellStyle name="Milliers 3 2 7 2 2 3 2 2" xfId="8552" xr:uid="{977A4679-D9BF-477F-9FAF-FD58D2C7C395}"/>
    <cellStyle name="Milliers 3 2 7 2 2 3 3" xfId="7431" xr:uid="{311CA06B-F894-4CF6-B8ED-D3432F7AE79C}"/>
    <cellStyle name="Milliers 3 2 7 2 2 4" xfId="1170" xr:uid="{7DCF11C0-045C-4535-9FAA-17ACB5B5D258}"/>
    <cellStyle name="Milliers 3 2 7 2 2 4 2" xfId="1171" xr:uid="{D5FE49B5-6AEC-401B-8770-5F74B2118643}"/>
    <cellStyle name="Milliers 3 2 7 2 2 4 2 2" xfId="8860" xr:uid="{5A0BA4C1-6522-4E2B-B4E7-5DD5C32949EC}"/>
    <cellStyle name="Milliers 3 2 7 2 2 4 3" xfId="7740" xr:uid="{4B9D300B-835F-4202-B57D-76D9EBF247B1}"/>
    <cellStyle name="Milliers 3 2 7 2 2 5" xfId="1172" xr:uid="{EC4887E6-1A27-4CBF-9520-101F501F9243}"/>
    <cellStyle name="Milliers 3 2 7 2 2 5 2" xfId="1173" xr:uid="{52062045-0D97-44F4-B448-F0F328F9E8B1}"/>
    <cellStyle name="Milliers 3 2 7 2 2 5 2 2" xfId="9069" xr:uid="{F7D34D34-41F5-467F-B2BD-9AD9B4901A34}"/>
    <cellStyle name="Milliers 3 2 7 2 2 5 3" xfId="7951" xr:uid="{44F339E4-4FA8-4382-AFA5-8FE6AE6E19B0}"/>
    <cellStyle name="Milliers 3 2 7 2 2 6" xfId="1174" xr:uid="{3750A24C-D614-4B20-A30D-52B66BDC9B7D}"/>
    <cellStyle name="Milliers 3 2 7 2 2 6 2" xfId="8202" xr:uid="{213ED7D6-DA79-4D4B-A70B-BA9880EE682C}"/>
    <cellStyle name="Milliers 3 2 7 2 2 7" xfId="7081" xr:uid="{62B33B60-1729-42C8-AE87-9D1775320C09}"/>
    <cellStyle name="Milliers 3 2 7 2 3" xfId="1175" xr:uid="{589477A0-3A40-4274-9A3A-996076A1924F}"/>
    <cellStyle name="Milliers 3 2 7 2 3 2" xfId="1176" xr:uid="{B916B4CA-059B-4608-981C-B6D2B05AC524}"/>
    <cellStyle name="Milliers 3 2 7 2 3 2 2" xfId="1177" xr:uid="{316DA077-3BFA-490C-9012-75891E4A1BAC}"/>
    <cellStyle name="Milliers 3 2 7 2 3 2 2 2" xfId="8650" xr:uid="{6B8F911E-4AD2-4295-A624-9AFF6F43A4BD}"/>
    <cellStyle name="Milliers 3 2 7 2 3 2 3" xfId="7529" xr:uid="{E87C05BF-2A55-4FF9-BBB0-C919FB6CF887}"/>
    <cellStyle name="Milliers 3 2 7 2 3 3" xfId="1178" xr:uid="{B1159A99-AB7A-42AD-BB74-D7766443191B}"/>
    <cellStyle name="Milliers 3 2 7 2 3 3 2" xfId="8300" xr:uid="{DBF95D84-FB0B-46D9-BF3D-57567A32BA6D}"/>
    <cellStyle name="Milliers 3 2 7 2 3 4" xfId="7179" xr:uid="{BCA71BE6-2BF0-4924-B034-9E6A5835D352}"/>
    <cellStyle name="Milliers 3 2 7 2 4" xfId="1179" xr:uid="{F0A693D7-8524-489F-963A-E36260E5800D}"/>
    <cellStyle name="Milliers 3 2 7 2 4 2" xfId="1180" xr:uid="{31FD8D9B-D44D-4801-B451-49E90BC22BA1}"/>
    <cellStyle name="Milliers 3 2 7 2 4 2 2" xfId="8494" xr:uid="{F69623C9-128C-4188-B33D-661A927FF260}"/>
    <cellStyle name="Milliers 3 2 7 2 4 3" xfId="7373" xr:uid="{82CFB94B-DB1F-4BE5-8A09-99FEEDF8A3C0}"/>
    <cellStyle name="Milliers 3 2 7 2 5" xfId="1181" xr:uid="{61EDBBF7-AC44-4FAF-B84B-E9FD9902D21F}"/>
    <cellStyle name="Milliers 3 2 7 2 5 2" xfId="1182" xr:uid="{927121F6-F131-4322-A8DB-C1F62BD55929}"/>
    <cellStyle name="Milliers 3 2 7 2 5 2 2" xfId="8859" xr:uid="{1308EE94-6630-4D97-A889-3D81EF2C72C5}"/>
    <cellStyle name="Milliers 3 2 7 2 5 3" xfId="7739" xr:uid="{E93DE456-77F5-463D-A95C-AD760D4ADA64}"/>
    <cellStyle name="Milliers 3 2 7 2 6" xfId="1183" xr:uid="{7335001C-D1F4-4D8A-AE6E-5C083F9D5E3F}"/>
    <cellStyle name="Milliers 3 2 7 2 6 2" xfId="1184" xr:uid="{CE60BF8C-76E6-42EB-A01E-6A76830B9212}"/>
    <cellStyle name="Milliers 3 2 7 2 6 2 2" xfId="9068" xr:uid="{0B2ECDD2-ABCA-478D-933B-AACF8E47FC8B}"/>
    <cellStyle name="Milliers 3 2 7 2 6 3" xfId="7950" xr:uid="{71F62784-7B09-4C20-9E3A-6AFF92D6EB94}"/>
    <cellStyle name="Milliers 3 2 7 2 7" xfId="1185" xr:uid="{53FDB697-2FBC-415C-8E0F-954D0DAF4F1E}"/>
    <cellStyle name="Milliers 3 2 7 2 7 2" xfId="8144" xr:uid="{F045602A-60E6-488F-B429-883D8D1D9C7A}"/>
    <cellStyle name="Milliers 3 2 7 2 8" xfId="7023" xr:uid="{0D280883-2D6C-4634-91CD-5E31CC7A8843}"/>
    <cellStyle name="Milliers 3 2 7 3" xfId="1186" xr:uid="{E7CF06C9-6D86-44D4-9108-3FB7085FAF20}"/>
    <cellStyle name="Milliers 3 2 7 3 2" xfId="1187" xr:uid="{DC72A32C-FB4B-42CA-951B-7CDB858324DC}"/>
    <cellStyle name="Milliers 3 2 7 3 2 2" xfId="1188" xr:uid="{2A7A511A-59C5-4914-8DF1-50E85B402268}"/>
    <cellStyle name="Milliers 3 2 7 3 2 2 2" xfId="1189" xr:uid="{3610E55F-AC92-479B-A21B-7182AB025ADF}"/>
    <cellStyle name="Milliers 3 2 7 3 2 2 2 2" xfId="8676" xr:uid="{22643D98-6CC2-4DA1-8C0B-0EDD234E65AA}"/>
    <cellStyle name="Milliers 3 2 7 3 2 2 3" xfId="7555" xr:uid="{9C2FC50D-8B9B-48C7-A915-131CB0C5CDF6}"/>
    <cellStyle name="Milliers 3 2 7 3 2 3" xfId="1190" xr:uid="{627F8C54-959F-48E7-9FDE-DEEA41A4D348}"/>
    <cellStyle name="Milliers 3 2 7 3 2 3 2" xfId="8326" xr:uid="{AD8ACE9E-33BA-4523-BD21-2F0132B85089}"/>
    <cellStyle name="Milliers 3 2 7 3 2 4" xfId="7205" xr:uid="{EE4DFE66-EB40-457B-852E-A8A86F513AA1}"/>
    <cellStyle name="Milliers 3 2 7 3 3" xfId="1191" xr:uid="{679D628D-DC2D-4095-9D26-4390B09354E4}"/>
    <cellStyle name="Milliers 3 2 7 3 3 2" xfId="1192" xr:uid="{651B986B-C557-400A-AB65-14C8D92A19B6}"/>
    <cellStyle name="Milliers 3 2 7 3 3 2 2" xfId="8520" xr:uid="{7E4B0736-324E-423D-86CF-50A93DB59271}"/>
    <cellStyle name="Milliers 3 2 7 3 3 3" xfId="7399" xr:uid="{3E5B8D6E-75BB-4BF1-9001-0D6DC436C8D9}"/>
    <cellStyle name="Milliers 3 2 7 3 4" xfId="1193" xr:uid="{F4B9694A-7B67-4D46-8C0C-2D4C623D17CF}"/>
    <cellStyle name="Milliers 3 2 7 3 4 2" xfId="1194" xr:uid="{A9D785C2-995C-4C01-B356-AF4FBAA2AD21}"/>
    <cellStyle name="Milliers 3 2 7 3 4 2 2" xfId="8861" xr:uid="{22E1EE22-6773-4180-8E8B-B55C31988349}"/>
    <cellStyle name="Milliers 3 2 7 3 4 3" xfId="7741" xr:uid="{EB87AB1A-A3F4-424B-A9B5-15F2595F92CD}"/>
    <cellStyle name="Milliers 3 2 7 3 5" xfId="1195" xr:uid="{705F74B8-E8DF-4406-8766-BACEC4606BF9}"/>
    <cellStyle name="Milliers 3 2 7 3 5 2" xfId="1196" xr:uid="{EBC1E29D-836D-4E67-8ECC-BB52DBDB479E}"/>
    <cellStyle name="Milliers 3 2 7 3 5 2 2" xfId="9070" xr:uid="{DEE96041-6949-4265-B3B6-AF2577F7C4EA}"/>
    <cellStyle name="Milliers 3 2 7 3 5 3" xfId="7952" xr:uid="{563FC0BA-2659-4EEF-9E1B-4D706DB1DCAC}"/>
    <cellStyle name="Milliers 3 2 7 3 6" xfId="1197" xr:uid="{C89458B1-1445-49BD-B30F-B9EDC8EDA12A}"/>
    <cellStyle name="Milliers 3 2 7 3 6 2" xfId="8170" xr:uid="{E918F842-453F-4331-8199-19122714585E}"/>
    <cellStyle name="Milliers 3 2 7 3 7" xfId="7049" xr:uid="{6EA3075F-DECE-4D77-8D57-0158C40F706C}"/>
    <cellStyle name="Milliers 3 2 7 4" xfId="1198" xr:uid="{D555F36A-EAE2-482F-A04C-7B98B25744D5}"/>
    <cellStyle name="Milliers 3 2 7 4 2" xfId="1199" xr:uid="{F2BD1F48-FF38-49F1-A15F-9BDEFB07D401}"/>
    <cellStyle name="Milliers 3 2 7 4 2 2" xfId="1200" xr:uid="{9FDC6BE2-C0F2-47B2-A0B2-19A47D0B8A8D}"/>
    <cellStyle name="Milliers 3 2 7 4 2 2 2" xfId="8748" xr:uid="{2BB95F48-DE36-45FA-A325-B8D9C382A648}"/>
    <cellStyle name="Milliers 3 2 7 4 2 3" xfId="7627" xr:uid="{555A9A62-66C6-4C60-8506-EE34559710AF}"/>
    <cellStyle name="Milliers 3 2 7 4 3" xfId="1201" xr:uid="{7701441A-2EA1-45C1-BC33-81F3D01F6AC5}"/>
    <cellStyle name="Milliers 3 2 7 4 3 2" xfId="1202" xr:uid="{ECABCE1E-E46F-4EA7-91D3-F0E8293E0764}"/>
    <cellStyle name="Milliers 3 2 7 4 3 2 2" xfId="8862" xr:uid="{5BA7ADEC-73CA-4E92-B294-67964FFCD634}"/>
    <cellStyle name="Milliers 3 2 7 4 3 3" xfId="7742" xr:uid="{84D91C09-51A6-4B3A-A881-CEC4BCCBA9CB}"/>
    <cellStyle name="Milliers 3 2 7 4 4" xfId="1203" xr:uid="{5FF79D58-82D7-43A9-A796-9E992BF615E1}"/>
    <cellStyle name="Milliers 3 2 7 4 4 2" xfId="1204" xr:uid="{0C94DD98-8F8A-4EDF-A756-DB3B5FAA7E3C}"/>
    <cellStyle name="Milliers 3 2 7 4 4 2 2" xfId="9071" xr:uid="{75D1FB57-5C4E-469A-BDFA-C8AE2ADD34E7}"/>
    <cellStyle name="Milliers 3 2 7 4 4 3" xfId="7953" xr:uid="{9376AB72-BF7D-4E4A-BD97-152302BBD102}"/>
    <cellStyle name="Milliers 3 2 7 4 5" xfId="1205" xr:uid="{4E4443D3-BF64-4F25-92D7-D8882380BBC9}"/>
    <cellStyle name="Milliers 3 2 7 4 5 2" xfId="8398" xr:uid="{2F8D6A80-F29D-4AE5-926F-80D5CC8430E9}"/>
    <cellStyle name="Milliers 3 2 7 4 6" xfId="7277" xr:uid="{E1E4D881-494A-4706-9C24-5A1DCF0332AB}"/>
    <cellStyle name="Milliers 3 2 7 5" xfId="1206" xr:uid="{EC126C85-59FE-4CF6-B8D3-92CBB61572CA}"/>
    <cellStyle name="Milliers 3 2 7 5 2" xfId="1207" xr:uid="{4B14F177-9E09-4C8E-BEAD-9DB05ACDF538}"/>
    <cellStyle name="Milliers 3 2 7 5 2 2" xfId="1208" xr:uid="{69B22700-6C55-45CD-A6CB-8EFA713DD8B4}"/>
    <cellStyle name="Milliers 3 2 7 5 2 2 2" xfId="8624" xr:uid="{853C2974-7FC6-4CBB-B4BF-E9FFAEFF810C}"/>
    <cellStyle name="Milliers 3 2 7 5 2 3" xfId="7503" xr:uid="{6824AF10-CC8F-44F1-B06A-7DA9C3B9F723}"/>
    <cellStyle name="Milliers 3 2 7 5 3" xfId="1209" xr:uid="{3A908D46-BC75-4CBB-A2B6-AEB42438F526}"/>
    <cellStyle name="Milliers 3 2 7 5 3 2" xfId="8274" xr:uid="{015DA83F-4977-4F95-A801-BF1F8AE6A121}"/>
    <cellStyle name="Milliers 3 2 7 5 4" xfId="7153" xr:uid="{A1264819-C6C2-489C-9DC0-89B3E7D6D74A}"/>
    <cellStyle name="Milliers 3 2 7 6" xfId="1210" xr:uid="{0374FA73-9357-4202-8039-CDD354E58ACE}"/>
    <cellStyle name="Milliers 3 2 7 6 2" xfId="1211" xr:uid="{FB6C9705-C2C8-4523-AFF4-C8EAD31883A1}"/>
    <cellStyle name="Milliers 3 2 7 6 2 2" xfId="8468" xr:uid="{DDB59E25-5CB1-427B-AFB1-E4BE05FD092A}"/>
    <cellStyle name="Milliers 3 2 7 6 3" xfId="7347" xr:uid="{FDE7D470-DDC2-42CB-83E7-67F44B961C83}"/>
    <cellStyle name="Milliers 3 2 7 7" xfId="1212" xr:uid="{5D765F38-2764-489D-93D2-0E196D6DEBEB}"/>
    <cellStyle name="Milliers 3 2 7 7 2" xfId="1213" xr:uid="{311C33A1-1F5C-4D50-A2F1-50C62C247C6D}"/>
    <cellStyle name="Milliers 3 2 7 7 2 2" xfId="8858" xr:uid="{CB0D847C-27F0-4DDE-8991-155813CF87EB}"/>
    <cellStyle name="Milliers 3 2 7 7 3" xfId="7738" xr:uid="{838DF2DA-58B9-494D-8E42-8EFAC39FF4FC}"/>
    <cellStyle name="Milliers 3 2 7 8" xfId="1214" xr:uid="{00C40B63-95CE-4923-8A56-C3F807A13970}"/>
    <cellStyle name="Milliers 3 2 7 8 2" xfId="1215" xr:uid="{173DA2CB-171D-4C9C-B283-167427C9C9AB}"/>
    <cellStyle name="Milliers 3 2 7 8 2 2" xfId="9067" xr:uid="{346C069E-220D-41A3-AC46-E991B74A6F4B}"/>
    <cellStyle name="Milliers 3 2 7 8 3" xfId="7949" xr:uid="{5A20C7F8-8ECF-411E-817A-30AA13BCCDA3}"/>
    <cellStyle name="Milliers 3 2 7 9" xfId="1216" xr:uid="{CBEFE9F6-EC91-4BDF-A66C-37E2AD7BA546}"/>
    <cellStyle name="Milliers 3 2 7 9 2" xfId="8118" xr:uid="{150827D0-D3C2-421F-AD52-8305BF85E9A2}"/>
    <cellStyle name="Milliers 3 2 8" xfId="1217" xr:uid="{104EB193-26CB-486A-ACB7-855BBE7185BD}"/>
    <cellStyle name="Milliers 3 2 8 2" xfId="1218" xr:uid="{BD91F0AB-6959-4478-8205-F98FE333E9B2}"/>
    <cellStyle name="Milliers 3 2 8 2 2" xfId="1219" xr:uid="{272EA99C-9246-4873-A1B6-0E647840BBEA}"/>
    <cellStyle name="Milliers 3 2 8 2 2 2" xfId="1220" xr:uid="{0A711A02-2D34-4D03-8954-8C114433A6C2}"/>
    <cellStyle name="Milliers 3 2 8 2 2 2 2" xfId="1221" xr:uid="{AA6F5AC7-5C34-4C78-8AD1-976A8FBD8701}"/>
    <cellStyle name="Milliers 3 2 8 2 2 2 2 2" xfId="8702" xr:uid="{EC5B1813-9F26-4554-9922-CC2FEB0E9F72}"/>
    <cellStyle name="Milliers 3 2 8 2 2 2 3" xfId="7581" xr:uid="{CF777BF6-0F8E-4216-BC51-047A00CAC5D5}"/>
    <cellStyle name="Milliers 3 2 8 2 2 3" xfId="1222" xr:uid="{68DC1019-B171-400E-A616-49F877AF5134}"/>
    <cellStyle name="Milliers 3 2 8 2 2 3 2" xfId="8352" xr:uid="{F4DD3B66-B1C6-4E9E-8009-68632C35AEF5}"/>
    <cellStyle name="Milliers 3 2 8 2 2 4" xfId="7231" xr:uid="{EFB03232-96F3-4AB7-A7CA-C27A956AF173}"/>
    <cellStyle name="Milliers 3 2 8 2 3" xfId="1223" xr:uid="{1C5265D4-71FF-406F-8A0A-94CC1D96BE10}"/>
    <cellStyle name="Milliers 3 2 8 2 3 2" xfId="1224" xr:uid="{19434B8A-3B49-45D2-BD98-450CDF48ACB7}"/>
    <cellStyle name="Milliers 3 2 8 2 3 2 2" xfId="8546" xr:uid="{CABE7904-4A11-4B7E-BC0F-983854B0D0D8}"/>
    <cellStyle name="Milliers 3 2 8 2 3 3" xfId="7425" xr:uid="{749E9687-8F13-4D81-9CC3-B1AE97000A82}"/>
    <cellStyle name="Milliers 3 2 8 2 4" xfId="1225" xr:uid="{3F51572C-BCA0-47E0-9D37-5C1672327ED7}"/>
    <cellStyle name="Milliers 3 2 8 2 4 2" xfId="1226" xr:uid="{90672847-FB28-4C11-AF07-7AEACB0670C5}"/>
    <cellStyle name="Milliers 3 2 8 2 4 2 2" xfId="8864" xr:uid="{174DADB0-29F7-4388-805C-365EB9FE4A05}"/>
    <cellStyle name="Milliers 3 2 8 2 4 3" xfId="7744" xr:uid="{35AF94B0-610C-421F-B9C2-38BF3845856D}"/>
    <cellStyle name="Milliers 3 2 8 2 5" xfId="1227" xr:uid="{643C8914-BC0E-4519-B845-305560C96BD0}"/>
    <cellStyle name="Milliers 3 2 8 2 5 2" xfId="1228" xr:uid="{48981F71-0D28-4E86-9CDF-F53FDE7EA53D}"/>
    <cellStyle name="Milliers 3 2 8 2 5 2 2" xfId="9073" xr:uid="{D2B54B4C-3FC6-444D-9C1F-9B85216B5F10}"/>
    <cellStyle name="Milliers 3 2 8 2 5 3" xfId="7955" xr:uid="{ADC002A9-8256-4B47-8154-0EEA730E65AD}"/>
    <cellStyle name="Milliers 3 2 8 2 6" xfId="1229" xr:uid="{36A0F863-E5BA-4D7C-96C4-9C02EB4B6CDC}"/>
    <cellStyle name="Milliers 3 2 8 2 6 2" xfId="8196" xr:uid="{920C9274-D15D-42D0-B814-8BB6A2E40152}"/>
    <cellStyle name="Milliers 3 2 8 2 7" xfId="7075" xr:uid="{E3A84D30-C50E-4A0A-8CA8-876F18399E8C}"/>
    <cellStyle name="Milliers 3 2 8 3" xfId="1230" xr:uid="{5577ECFE-09CC-48A2-AE00-C0FC8FB29413}"/>
    <cellStyle name="Milliers 3 2 8 3 2" xfId="1231" xr:uid="{334F0559-BD6F-4925-A7B2-186E1F1027E5}"/>
    <cellStyle name="Milliers 3 2 8 3 2 2" xfId="1232" xr:uid="{DDD48BE0-ADD2-41FA-A34F-431FBCE3FA5A}"/>
    <cellStyle name="Milliers 3 2 8 3 2 2 2" xfId="8596" xr:uid="{90C4D25F-1E8D-4932-9F5C-A13B0DE78259}"/>
    <cellStyle name="Milliers 3 2 8 3 2 3" xfId="7475" xr:uid="{1CA7501D-3916-4954-AED9-A2C74D82EC0D}"/>
    <cellStyle name="Milliers 3 2 8 3 3" xfId="1233" xr:uid="{09138CBD-2D84-4C30-9571-E88AEB892BC4}"/>
    <cellStyle name="Milliers 3 2 8 3 3 2" xfId="8246" xr:uid="{CCC28C27-34FB-401C-8871-D09045D0D06B}"/>
    <cellStyle name="Milliers 3 2 8 3 4" xfId="7125" xr:uid="{BE6B0997-5D43-4A80-8995-EF28CA5F40D0}"/>
    <cellStyle name="Milliers 3 2 8 4" xfId="1234" xr:uid="{AC4E1B05-3E3C-4716-BB32-F5D654F357F6}"/>
    <cellStyle name="Milliers 3 2 8 4 2" xfId="1235" xr:uid="{BB419507-5A80-4B88-816B-64E06942B425}"/>
    <cellStyle name="Milliers 3 2 8 4 2 2" xfId="8440" xr:uid="{00206AEB-64F9-45FC-B14C-B0088DCE14C5}"/>
    <cellStyle name="Milliers 3 2 8 4 3" xfId="7319" xr:uid="{A8E97734-DD83-4364-A579-9D8FE1294816}"/>
    <cellStyle name="Milliers 3 2 8 5" xfId="1236" xr:uid="{11287F4D-649A-40F0-8754-4438163649AC}"/>
    <cellStyle name="Milliers 3 2 8 5 2" xfId="1237" xr:uid="{F24C8902-8414-4A58-94AD-3B5C438F8165}"/>
    <cellStyle name="Milliers 3 2 8 5 2 2" xfId="8863" xr:uid="{EE6EB64F-F569-4043-8A24-350BE36954FE}"/>
    <cellStyle name="Milliers 3 2 8 5 3" xfId="7743" xr:uid="{655020D3-6690-418F-B6AA-6415132F1059}"/>
    <cellStyle name="Milliers 3 2 8 6" xfId="1238" xr:uid="{AEF109F5-644E-43C0-8FE7-A838C31DA534}"/>
    <cellStyle name="Milliers 3 2 8 6 2" xfId="1239" xr:uid="{D4CF8CCC-7EE8-4FAB-B705-D38CA5F3EA6D}"/>
    <cellStyle name="Milliers 3 2 8 6 2 2" xfId="9072" xr:uid="{E22043F0-9BFB-475A-9918-26B0BCC252F5}"/>
    <cellStyle name="Milliers 3 2 8 6 3" xfId="7954" xr:uid="{F6F9ED84-5687-4BF2-B6D4-730415FCD6AC}"/>
    <cellStyle name="Milliers 3 2 8 7" xfId="1240" xr:uid="{24F478AA-A919-42BD-8EE3-B9D99EADF75E}"/>
    <cellStyle name="Milliers 3 2 8 7 2" xfId="8090" xr:uid="{D6AC3D9B-5EF5-4EF8-B716-5415B34A8D39}"/>
    <cellStyle name="Milliers 3 2 8 8" xfId="6969" xr:uid="{FFAC25A1-3002-4D27-A7A6-99482A4672D7}"/>
    <cellStyle name="Milliers 3 2 9" xfId="1241" xr:uid="{250D8A40-BB13-41E8-98D0-82661CD73CA6}"/>
    <cellStyle name="Milliers 3 2 9 2" xfId="1242" xr:uid="{CD39D806-3DD4-4106-BA4A-32B9709F160A}"/>
    <cellStyle name="Milliers 3 2 9 2 2" xfId="1243" xr:uid="{6AA79F67-ACE0-48CA-AA7F-20177C56448F}"/>
    <cellStyle name="Milliers 3 2 9 2 2 2" xfId="1244" xr:uid="{CD521EBD-1579-4412-9A68-130512CD7EB6}"/>
    <cellStyle name="Milliers 3 2 9 2 2 2 2" xfId="8636" xr:uid="{D03C33F6-3781-4076-989E-4CBF199A087D}"/>
    <cellStyle name="Milliers 3 2 9 2 2 3" xfId="7515" xr:uid="{6665FD92-5BA1-46D9-9415-65CA83474BAC}"/>
    <cellStyle name="Milliers 3 2 9 2 3" xfId="1245" xr:uid="{A4A41553-E4F6-4812-99BF-A515C902B4D8}"/>
    <cellStyle name="Milliers 3 2 9 2 3 2" xfId="8286" xr:uid="{CBC14FB1-4515-4FBA-AD8E-63A1E192B3C2}"/>
    <cellStyle name="Milliers 3 2 9 2 4" xfId="7165" xr:uid="{8B574D80-391A-484D-999A-24E1CA0BE253}"/>
    <cellStyle name="Milliers 3 2 9 3" xfId="1246" xr:uid="{DC81693C-8D23-4C09-B605-AEA69008687F}"/>
    <cellStyle name="Milliers 3 2 9 3 2" xfId="1247" xr:uid="{21DA7DA5-32F3-4482-BC81-FC23460220AE}"/>
    <cellStyle name="Milliers 3 2 9 3 2 2" xfId="8480" xr:uid="{81424378-BAB4-4C8C-8ADB-3B083172822F}"/>
    <cellStyle name="Milliers 3 2 9 3 3" xfId="7359" xr:uid="{0CABD55A-1156-4AAE-B54A-D39CD84BCEC4}"/>
    <cellStyle name="Milliers 3 2 9 4" xfId="1248" xr:uid="{04BF6EBD-9F53-44AD-93F3-F0AE2699C37D}"/>
    <cellStyle name="Milliers 3 2 9 4 2" xfId="1249" xr:uid="{0BE854D9-D46A-44EA-AEB6-1435DA57D2FC}"/>
    <cellStyle name="Milliers 3 2 9 4 2 2" xfId="8865" xr:uid="{1070E067-DFDD-4500-A55A-8EDDC3462299}"/>
    <cellStyle name="Milliers 3 2 9 4 3" xfId="7745" xr:uid="{1C4D79C5-E44D-4621-8142-157BFF59C2B5}"/>
    <cellStyle name="Milliers 3 2 9 5" xfId="1250" xr:uid="{FE70EDFE-B0F4-40CB-B7C2-4BBCDC819A8B}"/>
    <cellStyle name="Milliers 3 2 9 5 2" xfId="1251" xr:uid="{CC8A50F9-4D16-4BAB-BC87-5AAB2C6D21BC}"/>
    <cellStyle name="Milliers 3 2 9 5 2 2" xfId="9074" xr:uid="{FD291B21-607F-4521-8BFB-3600D085C967}"/>
    <cellStyle name="Milliers 3 2 9 5 3" xfId="7956" xr:uid="{1B330A68-6320-482B-B504-445AF5131BBC}"/>
    <cellStyle name="Milliers 3 2 9 6" xfId="1252" xr:uid="{0B1685FC-25A2-4D9F-A216-277B0D3E32C4}"/>
    <cellStyle name="Milliers 3 2 9 6 2" xfId="8130" xr:uid="{C081C23E-CA3A-44CA-8038-D2A316051EDB}"/>
    <cellStyle name="Milliers 3 2 9 7" xfId="7009" xr:uid="{73C454DC-D9D2-42B5-95AB-E59E9B3311B0}"/>
    <cellStyle name="Milliers 3 3" xfId="1253" xr:uid="{BCBB0B54-23A0-4833-8458-A993D6509A3C}"/>
    <cellStyle name="Milliers 3 3 10" xfId="1254" xr:uid="{7F000E4D-C518-40C6-A608-ED7ACD94E204}"/>
    <cellStyle name="Milliers 3 3 10 2" xfId="1255" xr:uid="{457B05A3-CF9B-4430-90E5-64C2E9A1CF2B}"/>
    <cellStyle name="Milliers 3 3 10 2 2" xfId="1256" xr:uid="{1C3B1066-BFCB-4792-8D2B-9C8C07398F5E}"/>
    <cellStyle name="Milliers 3 3 10 2 2 2" xfId="8565" xr:uid="{34E10A7A-2A24-4628-A3B3-E777B9DA47F3}"/>
    <cellStyle name="Milliers 3 3 10 2 3" xfId="7444" xr:uid="{95ED2C83-D557-4A99-9DD6-C025F93AB809}"/>
    <cellStyle name="Milliers 3 3 10 3" xfId="1257" xr:uid="{ECE5B54C-4C3D-45F5-91DE-D2F3D56BD326}"/>
    <cellStyle name="Milliers 3 3 10 3 2" xfId="1258" xr:uid="{8F99591A-FEDE-49DC-A722-AFF947DBE1D8}"/>
    <cellStyle name="Milliers 3 3 10 3 2 2" xfId="8867" xr:uid="{005133C3-2A87-4D9D-ADD6-4A7DAA4219DC}"/>
    <cellStyle name="Milliers 3 3 10 3 3" xfId="7747" xr:uid="{B47AB904-BCB2-4D30-9187-9ECFC233FE72}"/>
    <cellStyle name="Milliers 3 3 10 4" xfId="1259" xr:uid="{61222BAC-3245-4D8F-BC40-D3E70D29E91C}"/>
    <cellStyle name="Milliers 3 3 10 4 2" xfId="1260" xr:uid="{1E9B0E99-9EFD-4F57-B191-26DBF92284B1}"/>
    <cellStyle name="Milliers 3 3 10 4 2 2" xfId="9076" xr:uid="{35F9AA09-2DFE-4858-BBB4-FB53FB6D9EE1}"/>
    <cellStyle name="Milliers 3 3 10 4 3" xfId="7958" xr:uid="{B47E2E57-3DC8-47AB-A4E0-E599B973586B}"/>
    <cellStyle name="Milliers 3 3 10 5" xfId="1261" xr:uid="{0D3668E9-C02C-4A0A-B32E-14ACEEF76A21}"/>
    <cellStyle name="Milliers 3 3 10 5 2" xfId="8215" xr:uid="{D2EC0165-A949-4032-B377-D1CF48985B43}"/>
    <cellStyle name="Milliers 3 3 10 6" xfId="7094" xr:uid="{F5A6FEF6-5DDD-4103-BE4B-0F4FA00F99FE}"/>
    <cellStyle name="Milliers 3 3 11" xfId="1262" xr:uid="{E7333E6B-565A-4542-8F2A-F078B5BE7ACA}"/>
    <cellStyle name="Milliers 3 3 11 2" xfId="1263" xr:uid="{410C7A57-EA1C-418F-AE5C-B13A6AF1532F}"/>
    <cellStyle name="Milliers 3 3 11 2 2" xfId="8409" xr:uid="{1CF4952C-32C4-49C0-BB42-F5446607D794}"/>
    <cellStyle name="Milliers 3 3 11 3" xfId="7288" xr:uid="{6E59B5D3-B4D4-4E04-9F8D-3459532618C6}"/>
    <cellStyle name="Milliers 3 3 12" xfId="1264" xr:uid="{AD8375BA-E5D0-42C5-BBCB-3286DF38C774}"/>
    <cellStyle name="Milliers 3 3 12 2" xfId="1265" xr:uid="{90530CDA-70DB-41A1-B341-49382B3D80D0}"/>
    <cellStyle name="Milliers 3 3 12 2 2" xfId="8866" xr:uid="{9FE66003-921E-4CA1-8CE1-ACE85A176451}"/>
    <cellStyle name="Milliers 3 3 12 3" xfId="7746" xr:uid="{72EAF5C0-0727-416B-8CEE-38BA57BAF55C}"/>
    <cellStyle name="Milliers 3 3 13" xfId="1266" xr:uid="{EF0A87AB-0FBE-4E4B-80B5-138865313AF4}"/>
    <cellStyle name="Milliers 3 3 13 2" xfId="1267" xr:uid="{6B4926D9-BCD1-4145-B306-6899D706E83B}"/>
    <cellStyle name="Milliers 3 3 13 2 2" xfId="9075" xr:uid="{CCF213A6-C850-42C4-955F-EB3E28D5969D}"/>
    <cellStyle name="Milliers 3 3 13 3" xfId="7957" xr:uid="{BCB050AE-CB00-41F8-84E1-9C83C67C38AE}"/>
    <cellStyle name="Milliers 3 3 14" xfId="1268" xr:uid="{4F1C805B-3A31-4522-ABC5-8F5A593A242F}"/>
    <cellStyle name="Milliers 3 3 14 2" xfId="8059" xr:uid="{B60B7B70-B853-4D2C-A921-2F8C3C964B6C}"/>
    <cellStyle name="Milliers 3 3 15" xfId="6938" xr:uid="{AF0EA96A-25DB-4BA3-94AE-8AAAF322E018}"/>
    <cellStyle name="Milliers 3 3 2" xfId="1269" xr:uid="{6302268F-89A6-4101-BE47-F942DADE285F}"/>
    <cellStyle name="Milliers 3 3 2 10" xfId="1270" xr:uid="{DA2E9FE1-6F23-4A1C-856D-7C455B956F0C}"/>
    <cellStyle name="Milliers 3 3 2 10 2" xfId="1271" xr:uid="{77FB7DD6-B387-4BAD-9F1C-A23168433E93}"/>
    <cellStyle name="Milliers 3 3 2 10 2 2" xfId="8413" xr:uid="{EA52A5E8-19D9-462D-8279-D73E8454AB6A}"/>
    <cellStyle name="Milliers 3 3 2 10 3" xfId="7292" xr:uid="{CBE09F6B-8FC9-45BC-8C8A-788B6CBE8577}"/>
    <cellStyle name="Milliers 3 3 2 11" xfId="1272" xr:uid="{7FF092FE-D783-4E4F-8763-26DE0A2FC196}"/>
    <cellStyle name="Milliers 3 3 2 11 2" xfId="1273" xr:uid="{E12506DD-73B4-4CF4-A80C-8566A2A868E5}"/>
    <cellStyle name="Milliers 3 3 2 11 2 2" xfId="8868" xr:uid="{B3610A09-D519-4026-81F7-4A440FA502B3}"/>
    <cellStyle name="Milliers 3 3 2 11 3" xfId="7748" xr:uid="{418CE088-CE76-47AC-BB72-F334EF5881D9}"/>
    <cellStyle name="Milliers 3 3 2 12" xfId="1274" xr:uid="{A5500F72-247A-49C6-A040-1D2AD2EC3E91}"/>
    <cellStyle name="Milliers 3 3 2 12 2" xfId="1275" xr:uid="{836C0B01-E798-45C8-AD55-76EBE5D2F2BE}"/>
    <cellStyle name="Milliers 3 3 2 12 2 2" xfId="9077" xr:uid="{6C032A60-75EF-4E7A-BC2E-86DA49987FE3}"/>
    <cellStyle name="Milliers 3 3 2 12 3" xfId="7959" xr:uid="{B29F683A-BB25-4928-BEB1-204F121DBB54}"/>
    <cellStyle name="Milliers 3 3 2 13" xfId="1276" xr:uid="{AB2A334C-6551-4376-B9CC-DA48B373C9B9}"/>
    <cellStyle name="Milliers 3 3 2 13 2" xfId="8063" xr:uid="{D7C11E7D-DF96-4C20-A463-79AE246B5332}"/>
    <cellStyle name="Milliers 3 3 2 14" xfId="6942" xr:uid="{2CBF87C8-08C4-43FB-A5C6-7A7070F81DAC}"/>
    <cellStyle name="Milliers 3 3 2 2" xfId="1277" xr:uid="{60658C44-AA9A-4DC2-A0FE-D91B3FA2FAB6}"/>
    <cellStyle name="Milliers 3 3 2 2 10" xfId="1278" xr:uid="{1E272F4E-8E71-473F-9475-CB6F4CBB81AB}"/>
    <cellStyle name="Milliers 3 3 2 2 10 2" xfId="1279" xr:uid="{436CE085-7A7C-4412-8921-4E1DA455889A}"/>
    <cellStyle name="Milliers 3 3 2 2 10 2 2" xfId="9078" xr:uid="{BF5100AA-5992-4891-BDCF-2E28CE9C24C7}"/>
    <cellStyle name="Milliers 3 3 2 2 10 3" xfId="7960" xr:uid="{C2552283-3A4C-449A-9ECC-BB50FE570D49}"/>
    <cellStyle name="Milliers 3 3 2 2 11" xfId="1280" xr:uid="{F19167A2-3470-41C9-8A1D-736602971B8D}"/>
    <cellStyle name="Milliers 3 3 2 2 11 2" xfId="8071" xr:uid="{3872186E-25B0-4F55-A8D9-CFDF85C56B31}"/>
    <cellStyle name="Milliers 3 3 2 2 12" xfId="6950" xr:uid="{D1398357-6AA6-4C0D-8A66-8A6DB127294F}"/>
    <cellStyle name="Milliers 3 3 2 2 2" xfId="1281" xr:uid="{A19B747B-B374-4BD6-9190-BF8006D5559F}"/>
    <cellStyle name="Milliers 3 3 2 2 2 2" xfId="1282" xr:uid="{5B50E147-79CA-4F09-BAEB-AB76778E1384}"/>
    <cellStyle name="Milliers 3 3 2 2 2 2 2" xfId="1283" xr:uid="{213D122C-A030-4C19-A55C-9BE6E622B182}"/>
    <cellStyle name="Milliers 3 3 2 2 2 2 2 2" xfId="1284" xr:uid="{2E084086-FE13-4BEB-A4D3-444298656E0E}"/>
    <cellStyle name="Milliers 3 3 2 2 2 2 2 2 2" xfId="1285" xr:uid="{8D4E3A86-67F6-4785-83DC-959D3D32F929}"/>
    <cellStyle name="Milliers 3 3 2 2 2 2 2 2 2 2" xfId="8713" xr:uid="{19EC46B0-1E56-4B12-A1CB-87DDC1620645}"/>
    <cellStyle name="Milliers 3 3 2 2 2 2 2 2 3" xfId="7592" xr:uid="{B2ED5730-D33D-4006-8054-23D650968BEE}"/>
    <cellStyle name="Milliers 3 3 2 2 2 2 2 3" xfId="1286" xr:uid="{4ECE9BC6-E512-4A1C-999E-07B5B6B99057}"/>
    <cellStyle name="Milliers 3 3 2 2 2 2 2 3 2" xfId="8363" xr:uid="{47DBD672-D703-4E8B-8AEF-0149923F41D8}"/>
    <cellStyle name="Milliers 3 3 2 2 2 2 2 4" xfId="7242" xr:uid="{45B575FC-AE92-4BA2-9B4B-D98DBAB9D38E}"/>
    <cellStyle name="Milliers 3 3 2 2 2 2 3" xfId="1287" xr:uid="{F4FCB899-1452-439E-9716-BA29125D1576}"/>
    <cellStyle name="Milliers 3 3 2 2 2 2 3 2" xfId="1288" xr:uid="{352AE8DD-93B1-4F8F-82C0-302C71687D48}"/>
    <cellStyle name="Milliers 3 3 2 2 2 2 3 2 2" xfId="8557" xr:uid="{D92F982D-609F-4D24-ADB3-C83A4688E593}"/>
    <cellStyle name="Milliers 3 3 2 2 2 2 3 3" xfId="7436" xr:uid="{F6580B57-AA45-4FD6-A0AA-AE839B1EEBA2}"/>
    <cellStyle name="Milliers 3 3 2 2 2 2 4" xfId="1289" xr:uid="{EE2637EA-58A3-4582-BCA2-E2A40DEEB80E}"/>
    <cellStyle name="Milliers 3 3 2 2 2 2 4 2" xfId="1290" xr:uid="{657858A0-1107-40D7-A2B1-C8D05ED66762}"/>
    <cellStyle name="Milliers 3 3 2 2 2 2 4 2 2" xfId="8871" xr:uid="{1F67E17F-79EF-4198-893E-1191CB1E0739}"/>
    <cellStyle name="Milliers 3 3 2 2 2 2 4 3" xfId="7751" xr:uid="{A7663D4B-BEAA-4D12-9E5A-43EA2814DE40}"/>
    <cellStyle name="Milliers 3 3 2 2 2 2 5" xfId="1291" xr:uid="{BB57F9FF-14DD-468B-9F06-14689AF7B2F0}"/>
    <cellStyle name="Milliers 3 3 2 2 2 2 5 2" xfId="1292" xr:uid="{A9B88533-FA24-4184-BFDC-BFE59EF42172}"/>
    <cellStyle name="Milliers 3 3 2 2 2 2 5 2 2" xfId="9080" xr:uid="{5B9F4234-1CD1-4B7B-A81F-EC3081B1B586}"/>
    <cellStyle name="Milliers 3 3 2 2 2 2 5 3" xfId="7962" xr:uid="{BF17E6E0-0680-474D-9549-13FCE46F997D}"/>
    <cellStyle name="Milliers 3 3 2 2 2 2 6" xfId="1293" xr:uid="{368848B7-3E59-4693-A332-D02541D40256}"/>
    <cellStyle name="Milliers 3 3 2 2 2 2 6 2" xfId="8207" xr:uid="{4B050966-6E8F-4076-9C7B-344E9C8F7BBE}"/>
    <cellStyle name="Milliers 3 3 2 2 2 2 7" xfId="7086" xr:uid="{9B0B499C-7550-42F7-8F33-95A6ABA4A368}"/>
    <cellStyle name="Milliers 3 3 2 2 2 3" xfId="1294" xr:uid="{D710A0D8-EC71-469A-9666-20D2E429AED4}"/>
    <cellStyle name="Milliers 3 3 2 2 2 3 2" xfId="1295" xr:uid="{C50E063A-50A7-47A7-9872-2EA41EAE078C}"/>
    <cellStyle name="Milliers 3 3 2 2 2 3 2 2" xfId="1296" xr:uid="{DEA411E6-3196-4E86-913B-BC4F9063584F}"/>
    <cellStyle name="Milliers 3 3 2 2 2 3 2 2 2" xfId="8593" xr:uid="{FAE89D11-3899-432B-8FF2-54C61ABB8CE2}"/>
    <cellStyle name="Milliers 3 3 2 2 2 3 2 3" xfId="7472" xr:uid="{DE13C902-B2C9-4AA8-A1CA-7DE6E0467DD5}"/>
    <cellStyle name="Milliers 3 3 2 2 2 3 3" xfId="1297" xr:uid="{830A9096-EE53-4422-9AAA-6683D7E401A1}"/>
    <cellStyle name="Milliers 3 3 2 2 2 3 3 2" xfId="8243" xr:uid="{1E7F41CD-8D90-4E69-A3AC-55ED7A952E42}"/>
    <cellStyle name="Milliers 3 3 2 2 2 3 4" xfId="7122" xr:uid="{B96E69E7-470D-449E-A5F6-FB7778B72A81}"/>
    <cellStyle name="Milliers 3 3 2 2 2 4" xfId="1298" xr:uid="{50774B3B-AABD-499A-86AF-343094AC18DE}"/>
    <cellStyle name="Milliers 3 3 2 2 2 4 2" xfId="1299" xr:uid="{E1922AC0-9E7A-4F9C-BBA8-9EB032638288}"/>
    <cellStyle name="Milliers 3 3 2 2 2 4 2 2" xfId="8437" xr:uid="{35C7945D-F0B3-429E-8D7C-9E5663AEAA45}"/>
    <cellStyle name="Milliers 3 3 2 2 2 4 3" xfId="7316" xr:uid="{8C233EA7-1A8D-4428-AFD9-0F0E6650FEB2}"/>
    <cellStyle name="Milliers 3 3 2 2 2 5" xfId="1300" xr:uid="{E1066318-A7CD-42D2-A477-F8E10314A4DD}"/>
    <cellStyle name="Milliers 3 3 2 2 2 5 2" xfId="1301" xr:uid="{A818D3FB-1161-462F-9E3F-64C3D0820B7C}"/>
    <cellStyle name="Milliers 3 3 2 2 2 5 2 2" xfId="8870" xr:uid="{4479E7ED-5379-4704-B4A8-31FB41B07993}"/>
    <cellStyle name="Milliers 3 3 2 2 2 5 3" xfId="7750" xr:uid="{272CA2B0-1AD7-4799-9AFB-EE0853C14435}"/>
    <cellStyle name="Milliers 3 3 2 2 2 6" xfId="1302" xr:uid="{28A93402-AAC1-4C01-B8DC-3F2E452CF317}"/>
    <cellStyle name="Milliers 3 3 2 2 2 6 2" xfId="1303" xr:uid="{0D143AE9-160F-440F-9024-E5DAF2CDA749}"/>
    <cellStyle name="Milliers 3 3 2 2 2 6 2 2" xfId="9079" xr:uid="{73954BFE-06D3-4115-8A77-CC0D80A66A1D}"/>
    <cellStyle name="Milliers 3 3 2 2 2 6 3" xfId="7961" xr:uid="{1DA709D2-2CC7-471C-96BF-A1002CBD790D}"/>
    <cellStyle name="Milliers 3 3 2 2 2 7" xfId="1304" xr:uid="{1A3228D0-A85D-4AFF-9657-FA741AEB73BD}"/>
    <cellStyle name="Milliers 3 3 2 2 2 7 2" xfId="8087" xr:uid="{94FD1623-C106-4012-A56B-A17787681785}"/>
    <cellStyle name="Milliers 3 3 2 2 2 8" xfId="6966" xr:uid="{0C7F7805-F54E-4B1C-9760-1BB5BD53B9DE}"/>
    <cellStyle name="Milliers 3 3 2 2 3" xfId="1305" xr:uid="{9DE4E1E2-C60F-484F-B8E1-207B453E8B43}"/>
    <cellStyle name="Milliers 3 3 2 2 3 2" xfId="1306" xr:uid="{82CB7A98-A193-4875-8469-328CD7446950}"/>
    <cellStyle name="Milliers 3 3 2 2 3 2 2" xfId="1307" xr:uid="{14D8A670-D6A4-4E3D-A42F-D8298BEF69EE}"/>
    <cellStyle name="Milliers 3 3 2 2 3 2 2 2" xfId="1308" xr:uid="{FDBF4289-4283-4D50-9806-E58068C798A2}"/>
    <cellStyle name="Milliers 3 3 2 2 3 2 2 2 2" xfId="8611" xr:uid="{DFC7AB28-EFE2-4466-AA8C-5F4B65776DE7}"/>
    <cellStyle name="Milliers 3 3 2 2 3 2 2 3" xfId="7490" xr:uid="{8D99DF59-854F-4BE1-98A5-97BF012BEBEF}"/>
    <cellStyle name="Milliers 3 3 2 2 3 2 3" xfId="1309" xr:uid="{9D32291D-A916-4766-8315-07A9EE6458C7}"/>
    <cellStyle name="Milliers 3 3 2 2 3 2 3 2" xfId="8261" xr:uid="{E3FBC8F3-342C-4FEA-9986-46D7C448BEF8}"/>
    <cellStyle name="Milliers 3 3 2 2 3 2 4" xfId="7140" xr:uid="{5159FB9F-7D76-4B21-8537-423F3E6804FE}"/>
    <cellStyle name="Milliers 3 3 2 2 3 3" xfId="1310" xr:uid="{588E7A42-0933-4DFB-91FE-2E715F4B149F}"/>
    <cellStyle name="Milliers 3 3 2 2 3 3 2" xfId="1311" xr:uid="{CEC7D4BB-099F-4D72-BC94-71B4EAFB37B5}"/>
    <cellStyle name="Milliers 3 3 2 2 3 3 2 2" xfId="8455" xr:uid="{27E4A889-3CB7-4280-A79C-5B07E7B99A5C}"/>
    <cellStyle name="Milliers 3 3 2 2 3 3 3" xfId="7334" xr:uid="{287CBD6D-A81E-447E-8E89-C7C757E70013}"/>
    <cellStyle name="Milliers 3 3 2 2 3 4" xfId="1312" xr:uid="{ADABFB6A-3D68-4398-BCB6-A814294A5BE5}"/>
    <cellStyle name="Milliers 3 3 2 2 3 4 2" xfId="1313" xr:uid="{55A52C7A-5B28-4B2B-B457-78295F48E4AA}"/>
    <cellStyle name="Milliers 3 3 2 2 3 4 2 2" xfId="8872" xr:uid="{5679F515-9C5B-4489-8ADE-85C4AFDA6E51}"/>
    <cellStyle name="Milliers 3 3 2 2 3 4 3" xfId="7752" xr:uid="{BD6FF41E-10C0-4CBE-9585-3A15E57F6FEB}"/>
    <cellStyle name="Milliers 3 3 2 2 3 5" xfId="1314" xr:uid="{DB46D0DC-3333-4363-9073-B4073C580777}"/>
    <cellStyle name="Milliers 3 3 2 2 3 5 2" xfId="1315" xr:uid="{4BBADDBF-F0D2-45CD-8EA5-EDC2281C520F}"/>
    <cellStyle name="Milliers 3 3 2 2 3 5 2 2" xfId="9081" xr:uid="{D0940403-93A4-4C75-9523-51508F15C96F}"/>
    <cellStyle name="Milliers 3 3 2 2 3 5 3" xfId="7963" xr:uid="{B6E08387-D77E-4298-8E70-1967879F9D69}"/>
    <cellStyle name="Milliers 3 3 2 2 3 6" xfId="1316" xr:uid="{AC5BFFB7-7AB4-4846-BEA9-1B11950B69ED}"/>
    <cellStyle name="Milliers 3 3 2 2 3 6 2" xfId="8105" xr:uid="{6800983E-30E9-4184-920E-EB476581E763}"/>
    <cellStyle name="Milliers 3 3 2 2 3 7" xfId="6984" xr:uid="{8E94F3FC-83F3-4AC3-9E5D-3E455723EC5F}"/>
    <cellStyle name="Milliers 3 3 2 2 4" xfId="1317" xr:uid="{EA9D310D-2015-47C9-9458-87DCFE82D81E}"/>
    <cellStyle name="Milliers 3 3 2 2 4 2" xfId="1318" xr:uid="{AA5F5E7B-5DE5-48E8-865A-D4D3F525CF48}"/>
    <cellStyle name="Milliers 3 3 2 2 4 2 2" xfId="1319" xr:uid="{1C713709-7BCB-43C0-ADF5-E69B365EE021}"/>
    <cellStyle name="Milliers 3 3 2 2 4 2 2 2" xfId="1320" xr:uid="{ABC84139-7248-4761-AFA9-1E7151EBB8EE}"/>
    <cellStyle name="Milliers 3 3 2 2 4 2 2 2 2" xfId="8655" xr:uid="{03098AAF-5A05-4DAA-90E2-60B32A28DF9B}"/>
    <cellStyle name="Milliers 3 3 2 2 4 2 2 3" xfId="7534" xr:uid="{60FBEF52-AA62-40DF-9720-F283162A754C}"/>
    <cellStyle name="Milliers 3 3 2 2 4 2 3" xfId="1321" xr:uid="{4120F6BC-3982-4C2C-A789-DFF82D470EC6}"/>
    <cellStyle name="Milliers 3 3 2 2 4 2 3 2" xfId="8305" xr:uid="{AB8FA3AB-146F-4138-B806-0AA1DBEA0548}"/>
    <cellStyle name="Milliers 3 3 2 2 4 2 4" xfId="7184" xr:uid="{686EB2CC-6549-41CD-9D5E-E125386C2029}"/>
    <cellStyle name="Milliers 3 3 2 2 4 3" xfId="1322" xr:uid="{901EE512-E961-4505-948C-DCBA25D27C7D}"/>
    <cellStyle name="Milliers 3 3 2 2 4 3 2" xfId="1323" xr:uid="{6A4EDDF3-A431-4122-A3A4-D2668F0AFDCB}"/>
    <cellStyle name="Milliers 3 3 2 2 4 3 2 2" xfId="8499" xr:uid="{CCF4A9C2-7644-44BE-AA8C-CCC61DDCE3DA}"/>
    <cellStyle name="Milliers 3 3 2 2 4 3 3" xfId="7378" xr:uid="{9B94AABB-BC50-4D78-8CD2-AF8AEB1B3E1E}"/>
    <cellStyle name="Milliers 3 3 2 2 4 4" xfId="1324" xr:uid="{47D9F9D7-CE85-435F-9019-96382D0EB2F6}"/>
    <cellStyle name="Milliers 3 3 2 2 4 4 2" xfId="1325" xr:uid="{311854B6-B5F4-4122-8864-242825068E98}"/>
    <cellStyle name="Milliers 3 3 2 2 4 4 2 2" xfId="8873" xr:uid="{C518A129-FA2F-464C-BC47-C8A1D6B761B0}"/>
    <cellStyle name="Milliers 3 3 2 2 4 4 3" xfId="7753" xr:uid="{B5E3619D-DA42-46EF-979B-173BA8DB53F3}"/>
    <cellStyle name="Milliers 3 3 2 2 4 5" xfId="1326" xr:uid="{5A1BA794-D64C-4390-B770-DF17EED28656}"/>
    <cellStyle name="Milliers 3 3 2 2 4 5 2" xfId="1327" xr:uid="{9B7BBF4D-856A-4045-BBB7-9CC9BEAF996E}"/>
    <cellStyle name="Milliers 3 3 2 2 4 5 2 2" xfId="9082" xr:uid="{0086F0AB-C454-4E59-84F5-004596580712}"/>
    <cellStyle name="Milliers 3 3 2 2 4 5 3" xfId="7964" xr:uid="{5D4CC715-37F6-403C-AE76-174CC83C5AA5}"/>
    <cellStyle name="Milliers 3 3 2 2 4 6" xfId="1328" xr:uid="{667D2D88-CF22-4E2B-87E6-95657E4DBCA0}"/>
    <cellStyle name="Milliers 3 3 2 2 4 6 2" xfId="8149" xr:uid="{F1C1A079-AF91-4C31-982E-E82039C61273}"/>
    <cellStyle name="Milliers 3 3 2 2 4 7" xfId="7028" xr:uid="{50055A00-E41C-4251-AFE6-069009A48012}"/>
    <cellStyle name="Milliers 3 3 2 2 5" xfId="1329" xr:uid="{945B8560-3946-4644-9D54-E06117FD1477}"/>
    <cellStyle name="Milliers 3 3 2 2 5 2" xfId="1330" xr:uid="{6E6CBAA6-4A9A-4B23-89B3-E9AA9DDEDBBB}"/>
    <cellStyle name="Milliers 3 3 2 2 5 2 2" xfId="1331" xr:uid="{1A5D9014-ACC3-45BC-A86F-5A967EC2E8FF}"/>
    <cellStyle name="Milliers 3 3 2 2 5 2 2 2" xfId="1332" xr:uid="{A901934A-8D62-410A-918F-5697CE34D152}"/>
    <cellStyle name="Milliers 3 3 2 2 5 2 2 2 2" xfId="8681" xr:uid="{484B6813-254C-4567-AA1A-2C73DFB066BB}"/>
    <cellStyle name="Milliers 3 3 2 2 5 2 2 3" xfId="7560" xr:uid="{B792B233-D62D-49C3-86F4-348F192E5AE2}"/>
    <cellStyle name="Milliers 3 3 2 2 5 2 3" xfId="1333" xr:uid="{A162731F-AC9B-496A-B5FC-05F7E287FA7E}"/>
    <cellStyle name="Milliers 3 3 2 2 5 2 3 2" xfId="8331" xr:uid="{009E22F6-E22D-44B0-9F3D-DC4780479311}"/>
    <cellStyle name="Milliers 3 3 2 2 5 2 4" xfId="7210" xr:uid="{8FCDCD89-FDF1-4500-88E0-39A918534095}"/>
    <cellStyle name="Milliers 3 3 2 2 5 3" xfId="1334" xr:uid="{8CB224AD-5E6A-4518-A421-C8A6332CBBCB}"/>
    <cellStyle name="Milliers 3 3 2 2 5 3 2" xfId="1335" xr:uid="{E682C178-B696-402F-9A00-BC02E5A5E387}"/>
    <cellStyle name="Milliers 3 3 2 2 5 3 2 2" xfId="8525" xr:uid="{FB2F80C0-AB0A-456A-A9D9-2E0E5F06FFE3}"/>
    <cellStyle name="Milliers 3 3 2 2 5 3 3" xfId="7404" xr:uid="{0A32F12B-F8F5-4FBE-A6FD-40B733541BA8}"/>
    <cellStyle name="Milliers 3 3 2 2 5 4" xfId="1336" xr:uid="{0E06A429-388B-49F6-A32B-AD9B7DE4BD6E}"/>
    <cellStyle name="Milliers 3 3 2 2 5 4 2" xfId="1337" xr:uid="{73CCAB63-F76D-447B-B9B4-13661D42029A}"/>
    <cellStyle name="Milliers 3 3 2 2 5 4 2 2" xfId="8874" xr:uid="{294F10D4-2410-47F0-BC09-4E1A33B912F5}"/>
    <cellStyle name="Milliers 3 3 2 2 5 4 3" xfId="7754" xr:uid="{F4548B2C-6B5E-48CD-A298-E2279C35478A}"/>
    <cellStyle name="Milliers 3 3 2 2 5 5" xfId="1338" xr:uid="{68B33CCC-D4FF-40B6-9968-B37F17D26445}"/>
    <cellStyle name="Milliers 3 3 2 2 5 5 2" xfId="1339" xr:uid="{2A34C9AB-E4B5-4E17-B8DD-252C755C219A}"/>
    <cellStyle name="Milliers 3 3 2 2 5 5 2 2" xfId="9083" xr:uid="{580388FA-2D2A-4FFF-A08F-834A0E2D1459}"/>
    <cellStyle name="Milliers 3 3 2 2 5 5 3" xfId="7965" xr:uid="{904744B6-21FC-4137-9078-D73F7E798171}"/>
    <cellStyle name="Milliers 3 3 2 2 5 6" xfId="1340" xr:uid="{C550F740-B76B-4DC3-A89E-B4A9D13E2D07}"/>
    <cellStyle name="Milliers 3 3 2 2 5 6 2" xfId="8175" xr:uid="{0A50FF71-0151-46D6-A36D-3C90A90AEC94}"/>
    <cellStyle name="Milliers 3 3 2 2 5 7" xfId="7054" xr:uid="{20B44DFB-5FC9-4D0B-91B6-520559D5A971}"/>
    <cellStyle name="Milliers 3 3 2 2 6" xfId="1341" xr:uid="{BA70EBAE-A3A3-4039-B3AF-65AD1E2A681C}"/>
    <cellStyle name="Milliers 3 3 2 2 6 2" xfId="1342" xr:uid="{2E5F7D8A-2F34-4CC6-B8FD-B4E0DC728D62}"/>
    <cellStyle name="Milliers 3 3 2 2 6 2 2" xfId="1343" xr:uid="{4B9E78E7-9530-4194-8ACE-6FC8FEEEA288}"/>
    <cellStyle name="Milliers 3 3 2 2 6 2 2 2" xfId="8735" xr:uid="{2D1F66B8-1395-4AE3-AAE5-AEC97D7829DC}"/>
    <cellStyle name="Milliers 3 3 2 2 6 2 3" xfId="7614" xr:uid="{CC294AA1-3690-4FEE-8D5A-52786A787D0C}"/>
    <cellStyle name="Milliers 3 3 2 2 6 3" xfId="1344" xr:uid="{895273F0-80E4-4328-93C2-67382AF565DA}"/>
    <cellStyle name="Milliers 3 3 2 2 6 3 2" xfId="1345" xr:uid="{6AEACDBE-6B38-4724-A46F-31A7E6189B62}"/>
    <cellStyle name="Milliers 3 3 2 2 6 3 2 2" xfId="8875" xr:uid="{FABDF3CA-B1CF-42F2-A9E8-B7B9170A5F89}"/>
    <cellStyle name="Milliers 3 3 2 2 6 3 3" xfId="7755" xr:uid="{4E2D4AB9-FBEE-48A8-95CF-BDC00060CD73}"/>
    <cellStyle name="Milliers 3 3 2 2 6 4" xfId="1346" xr:uid="{F7CB98CB-1BC6-4C21-9669-53D472199C06}"/>
    <cellStyle name="Milliers 3 3 2 2 6 4 2" xfId="1347" xr:uid="{2481DE6D-0A51-4091-9E5C-D1A11317BEFF}"/>
    <cellStyle name="Milliers 3 3 2 2 6 4 2 2" xfId="9084" xr:uid="{D77ADD89-AAF8-4115-8D63-B1EDE7360462}"/>
    <cellStyle name="Milliers 3 3 2 2 6 4 3" xfId="7966" xr:uid="{4EE54E3E-80EC-4E8E-A70B-E7F93B640F90}"/>
    <cellStyle name="Milliers 3 3 2 2 6 5" xfId="1348" xr:uid="{B6964E6A-A773-4679-BFE0-C1DDF6FFC75D}"/>
    <cellStyle name="Milliers 3 3 2 2 6 5 2" xfId="8385" xr:uid="{3B66A7C3-A84A-46AA-97B3-A314FD2AE83D}"/>
    <cellStyle name="Milliers 3 3 2 2 6 6" xfId="7264" xr:uid="{3DE676D8-37BF-405D-8011-A08BC31049F7}"/>
    <cellStyle name="Milliers 3 3 2 2 7" xfId="1349" xr:uid="{D8118439-D78E-4C61-90C6-A10739D0E69F}"/>
    <cellStyle name="Milliers 3 3 2 2 7 2" xfId="1350" xr:uid="{FD3F0986-D9A0-4A14-BF65-1F4E833B28B9}"/>
    <cellStyle name="Milliers 3 3 2 2 7 2 2" xfId="1351" xr:uid="{B0641148-6715-4FED-8E02-57FDEA657618}"/>
    <cellStyle name="Milliers 3 3 2 2 7 2 2 2" xfId="8577" xr:uid="{91FE6EFC-F80E-4A11-B0D0-04EE2FD63D34}"/>
    <cellStyle name="Milliers 3 3 2 2 7 2 3" xfId="7456" xr:uid="{14EC897D-276E-4D74-A1B7-17E064245811}"/>
    <cellStyle name="Milliers 3 3 2 2 7 3" xfId="1352" xr:uid="{E53D50DC-B029-4ED6-BFD6-13511244A453}"/>
    <cellStyle name="Milliers 3 3 2 2 7 3 2" xfId="8227" xr:uid="{313EFEBF-12AA-4282-AAC7-8019F8B420EC}"/>
    <cellStyle name="Milliers 3 3 2 2 7 4" xfId="7106" xr:uid="{FC8F6282-F53D-4877-9439-CB9C0A51F60B}"/>
    <cellStyle name="Milliers 3 3 2 2 8" xfId="1353" xr:uid="{9E56F890-EE63-4653-9D39-7D18099C50BE}"/>
    <cellStyle name="Milliers 3 3 2 2 8 2" xfId="1354" xr:uid="{392FAA49-E6CF-4611-9C6F-7516F0D26B2C}"/>
    <cellStyle name="Milliers 3 3 2 2 8 2 2" xfId="8421" xr:uid="{C2425390-18D6-44A8-8D24-FE95A1A75FAC}"/>
    <cellStyle name="Milliers 3 3 2 2 8 3" xfId="7300" xr:uid="{0FADB3EB-91EE-42AD-B832-AC3C149A7738}"/>
    <cellStyle name="Milliers 3 3 2 2 9" xfId="1355" xr:uid="{0DAC5E15-4B11-469D-BCD9-EEFEC2E96D9D}"/>
    <cellStyle name="Milliers 3 3 2 2 9 2" xfId="1356" xr:uid="{3B02267C-A938-4E35-9708-13BD4E5F9704}"/>
    <cellStyle name="Milliers 3 3 2 2 9 2 2" xfId="8869" xr:uid="{262602ED-DDD8-462C-8E1E-AC3C6A76E122}"/>
    <cellStyle name="Milliers 3 3 2 2 9 3" xfId="7749" xr:uid="{94146181-8EFB-4032-9DEB-6E9833A1B579}"/>
    <cellStyle name="Milliers 3 3 2 3" xfId="1357" xr:uid="{9ADB1638-0BC4-44F9-8929-0DC31EF34AB2}"/>
    <cellStyle name="Milliers 3 3 2 3 10" xfId="6958" xr:uid="{897116D6-167C-4DBB-8668-8FA9D62BA4B6}"/>
    <cellStyle name="Milliers 3 3 2 3 2" xfId="1358" xr:uid="{631EA61E-5D8B-43A4-BCD0-F1FA7EFF1082}"/>
    <cellStyle name="Milliers 3 3 2 3 2 2" xfId="1359" xr:uid="{745793B0-3E74-4EE8-B510-3F0351482B28}"/>
    <cellStyle name="Milliers 3 3 2 3 2 2 2" xfId="1360" xr:uid="{94023A92-5680-4E37-804D-0106E4E3D830}"/>
    <cellStyle name="Milliers 3 3 2 3 2 2 2 2" xfId="1361" xr:uid="{BF83D8F2-3D74-45BB-A0E2-565952CD09B3}"/>
    <cellStyle name="Milliers 3 3 2 3 2 2 2 2 2" xfId="8619" xr:uid="{FD8F56BA-7E28-4C65-939B-758BCD613A7D}"/>
    <cellStyle name="Milliers 3 3 2 3 2 2 2 3" xfId="7498" xr:uid="{5B805F3F-7EBC-491B-A78D-AB3DF0764975}"/>
    <cellStyle name="Milliers 3 3 2 3 2 2 3" xfId="1362" xr:uid="{0100E1BE-4DA4-4AE7-BDF7-442E6594D898}"/>
    <cellStyle name="Milliers 3 3 2 3 2 2 3 2" xfId="8269" xr:uid="{0E2FAFAD-4431-4648-903D-55C3399A00E8}"/>
    <cellStyle name="Milliers 3 3 2 3 2 2 4" xfId="7148" xr:uid="{A1CD7246-31EB-4871-9053-FFE74D535527}"/>
    <cellStyle name="Milliers 3 3 2 3 2 3" xfId="1363" xr:uid="{E10B8DDA-4F10-4638-9216-82E81F6A594B}"/>
    <cellStyle name="Milliers 3 3 2 3 2 3 2" xfId="1364" xr:uid="{B09CF1CD-2401-4D4E-A015-407E0A7C78A3}"/>
    <cellStyle name="Milliers 3 3 2 3 2 3 2 2" xfId="8463" xr:uid="{73586D0E-3A7B-49FA-86D6-3558AA889210}"/>
    <cellStyle name="Milliers 3 3 2 3 2 3 3" xfId="7342" xr:uid="{3F06BE35-BCE3-429B-A232-7B773886D5B3}"/>
    <cellStyle name="Milliers 3 3 2 3 2 4" xfId="1365" xr:uid="{8BB4B03D-88BC-49CE-98FF-55D026DD8AA5}"/>
    <cellStyle name="Milliers 3 3 2 3 2 4 2" xfId="1366" xr:uid="{1A539F98-BBA7-4B02-AE50-667A21A19BCE}"/>
    <cellStyle name="Milliers 3 3 2 3 2 4 2 2" xfId="8877" xr:uid="{F3D9322F-4C00-4A61-B06E-675105A71E92}"/>
    <cellStyle name="Milliers 3 3 2 3 2 4 3" xfId="7757" xr:uid="{687F883A-FE1D-4EA9-B2F8-EBE0C18ABF96}"/>
    <cellStyle name="Milliers 3 3 2 3 2 5" xfId="1367" xr:uid="{9F74A94F-18FB-49A9-9334-EF5B5E0A6548}"/>
    <cellStyle name="Milliers 3 3 2 3 2 5 2" xfId="1368" xr:uid="{1B86D582-A088-47BD-9B40-43AA43BC43FE}"/>
    <cellStyle name="Milliers 3 3 2 3 2 5 2 2" xfId="9086" xr:uid="{43573DAC-AD18-49F4-A798-170B27D58EE9}"/>
    <cellStyle name="Milliers 3 3 2 3 2 5 3" xfId="7968" xr:uid="{CFF747B7-0753-4ED7-8F1D-E22E12B70D2C}"/>
    <cellStyle name="Milliers 3 3 2 3 2 6" xfId="1369" xr:uid="{86EAB640-53A1-4DA3-A210-B4A863C05C37}"/>
    <cellStyle name="Milliers 3 3 2 3 2 6 2" xfId="8113" xr:uid="{B9F978E0-44DB-4F52-B4EC-932789C8699B}"/>
    <cellStyle name="Milliers 3 3 2 3 2 7" xfId="6992" xr:uid="{E56E8342-B12F-4F13-8423-C7BA73C2BBAA}"/>
    <cellStyle name="Milliers 3 3 2 3 3" xfId="1370" xr:uid="{645DC99E-4319-483E-966D-118E2B26E7B9}"/>
    <cellStyle name="Milliers 3 3 2 3 3 2" xfId="1371" xr:uid="{FBF902B8-DCBB-47D7-98AF-9B1936A71B32}"/>
    <cellStyle name="Milliers 3 3 2 3 3 2 2" xfId="1372" xr:uid="{DAD51A87-4EB6-4531-9C37-A43549095674}"/>
    <cellStyle name="Milliers 3 3 2 3 3 2 2 2" xfId="1373" xr:uid="{4B7CC7CA-1952-4B24-9023-5189FFB30020}"/>
    <cellStyle name="Milliers 3 3 2 3 3 2 2 2 2" xfId="8691" xr:uid="{4470A821-8306-424D-B038-B5EC6DD1B60E}"/>
    <cellStyle name="Milliers 3 3 2 3 3 2 2 3" xfId="7570" xr:uid="{140743B6-1C6C-4F18-A36C-4F8E05416A8F}"/>
    <cellStyle name="Milliers 3 3 2 3 3 2 3" xfId="1374" xr:uid="{51DA77E6-26EA-4EE5-8731-744C33D551D7}"/>
    <cellStyle name="Milliers 3 3 2 3 3 2 3 2" xfId="8341" xr:uid="{9579F8DD-2860-49B1-AF86-3FECB77DDB29}"/>
    <cellStyle name="Milliers 3 3 2 3 3 2 4" xfId="7220" xr:uid="{33CCC1BF-365A-47BA-9FD1-4EAC26367358}"/>
    <cellStyle name="Milliers 3 3 2 3 3 3" xfId="1375" xr:uid="{3EE1F920-0E48-46F2-9364-822FB09AB06D}"/>
    <cellStyle name="Milliers 3 3 2 3 3 3 2" xfId="1376" xr:uid="{DD9BF5DB-2DB3-4245-A292-C7E44E3CE6BF}"/>
    <cellStyle name="Milliers 3 3 2 3 3 3 2 2" xfId="8535" xr:uid="{CEC5E4C7-A03E-4CBA-89E2-B55B8D7C7B9F}"/>
    <cellStyle name="Milliers 3 3 2 3 3 3 3" xfId="7414" xr:uid="{F522B6DF-EF10-423F-9045-80BF2ED9D70E}"/>
    <cellStyle name="Milliers 3 3 2 3 3 4" xfId="1377" xr:uid="{AB70C536-CD77-4274-9464-D6DB23913534}"/>
    <cellStyle name="Milliers 3 3 2 3 3 4 2" xfId="1378" xr:uid="{FF5A942A-D62F-4403-B07F-99D6B7B1D3B8}"/>
    <cellStyle name="Milliers 3 3 2 3 3 4 2 2" xfId="8878" xr:uid="{1F5E1809-8B1B-4474-8DEC-E763844FCB67}"/>
    <cellStyle name="Milliers 3 3 2 3 3 4 3" xfId="7758" xr:uid="{5DCF4EE5-466F-4E63-AE6F-C9B0C858693C}"/>
    <cellStyle name="Milliers 3 3 2 3 3 5" xfId="1379" xr:uid="{FF7E7553-7260-4BDD-87D2-85B437CF8350}"/>
    <cellStyle name="Milliers 3 3 2 3 3 5 2" xfId="1380" xr:uid="{CE057DA6-3714-4AA1-BB39-86A67027E0E1}"/>
    <cellStyle name="Milliers 3 3 2 3 3 5 2 2" xfId="9087" xr:uid="{7A1AA3FF-DA84-49E6-9E50-F7872DFC134B}"/>
    <cellStyle name="Milliers 3 3 2 3 3 5 3" xfId="7969" xr:uid="{CF8C9B59-5B4C-4CC0-8DD0-95D4717D2D13}"/>
    <cellStyle name="Milliers 3 3 2 3 3 6" xfId="1381" xr:uid="{8BE95761-D995-4B44-920A-98EB448795E7}"/>
    <cellStyle name="Milliers 3 3 2 3 3 6 2" xfId="8185" xr:uid="{3D68A7A3-E111-4141-8A01-D022ED727C09}"/>
    <cellStyle name="Milliers 3 3 2 3 3 7" xfId="7064" xr:uid="{CD58E789-E43B-414D-9FF0-C1100EBA7FEB}"/>
    <cellStyle name="Milliers 3 3 2 3 4" xfId="1382" xr:uid="{66BF7B36-5F5C-437F-8C1F-CE18F8695B5C}"/>
    <cellStyle name="Milliers 3 3 2 3 4 2" xfId="1383" xr:uid="{E1A2C19E-02A1-458A-98E4-8C2F553D6E5E}"/>
    <cellStyle name="Milliers 3 3 2 3 4 2 2" xfId="1384" xr:uid="{5AFC1AEC-A6BF-41A7-A428-C263A0723F69}"/>
    <cellStyle name="Milliers 3 3 2 3 4 2 2 2" xfId="8743" xr:uid="{14215E14-45D0-4F3B-A565-250951C9EE11}"/>
    <cellStyle name="Milliers 3 3 2 3 4 2 3" xfId="7622" xr:uid="{2F1920CB-2F02-40AA-A418-FF0EB2663944}"/>
    <cellStyle name="Milliers 3 3 2 3 4 3" xfId="1385" xr:uid="{90AB28E0-263C-4A8C-83E5-6F15BE37A6C1}"/>
    <cellStyle name="Milliers 3 3 2 3 4 3 2" xfId="1386" xr:uid="{560C7C78-10A9-401F-BF19-9AB71D6C0E23}"/>
    <cellStyle name="Milliers 3 3 2 3 4 3 2 2" xfId="8879" xr:uid="{C9BA92CE-861D-4C5F-9C3F-4693AD67F6E6}"/>
    <cellStyle name="Milliers 3 3 2 3 4 3 3" xfId="7759" xr:uid="{2C423934-60AB-494F-97E0-EEC34FD39067}"/>
    <cellStyle name="Milliers 3 3 2 3 4 4" xfId="1387" xr:uid="{68584C2A-BA1D-446F-A75D-75FAA5276095}"/>
    <cellStyle name="Milliers 3 3 2 3 4 4 2" xfId="1388" xr:uid="{E598650D-75E0-4046-814C-9D68B3766872}"/>
    <cellStyle name="Milliers 3 3 2 3 4 4 2 2" xfId="9088" xr:uid="{95C5C393-408E-4F73-84BF-4B4DA8A80F19}"/>
    <cellStyle name="Milliers 3 3 2 3 4 4 3" xfId="7970" xr:uid="{66B13842-5C58-4B80-8BCD-95B28F910B61}"/>
    <cellStyle name="Milliers 3 3 2 3 4 5" xfId="1389" xr:uid="{87305729-55FD-4971-BC33-B8355A79D7C8}"/>
    <cellStyle name="Milliers 3 3 2 3 4 5 2" xfId="8393" xr:uid="{56D9CD9A-C17D-4012-B2F8-9543D28E072E}"/>
    <cellStyle name="Milliers 3 3 2 3 4 6" xfId="7272" xr:uid="{2713FD28-6204-4E02-BA66-1F73973BFECB}"/>
    <cellStyle name="Milliers 3 3 2 3 5" xfId="1390" xr:uid="{FC1D3F8D-36F5-48C8-85AA-A15ADF12C8B7}"/>
    <cellStyle name="Milliers 3 3 2 3 5 2" xfId="1391" xr:uid="{18F2898B-3B07-43C7-BF08-73A48A92AC34}"/>
    <cellStyle name="Milliers 3 3 2 3 5 2 2" xfId="1392" xr:uid="{FB53B44C-C050-4CF4-A6C0-582E40EC5210}"/>
    <cellStyle name="Milliers 3 3 2 3 5 2 2 2" xfId="8585" xr:uid="{766F2E3D-4C07-43AC-90F1-1070E6C2C83D}"/>
    <cellStyle name="Milliers 3 3 2 3 5 2 3" xfId="7464" xr:uid="{47B1E21F-C4FB-42EB-BFCF-D52CD00B3CD7}"/>
    <cellStyle name="Milliers 3 3 2 3 5 3" xfId="1393" xr:uid="{993BDCD9-0B3F-4909-975C-D0B2D9FB5AE9}"/>
    <cellStyle name="Milliers 3 3 2 3 5 3 2" xfId="8235" xr:uid="{10CF55C7-C754-433F-8987-479F7F0E0B2C}"/>
    <cellStyle name="Milliers 3 3 2 3 5 4" xfId="7114" xr:uid="{B538A5ED-2F88-475D-91BC-1C3490E9BAA6}"/>
    <cellStyle name="Milliers 3 3 2 3 6" xfId="1394" xr:uid="{8C767D09-1A87-456C-8C03-24EF02798535}"/>
    <cellStyle name="Milliers 3 3 2 3 6 2" xfId="1395" xr:uid="{88758A4F-4508-414A-92C4-A0E059710302}"/>
    <cellStyle name="Milliers 3 3 2 3 6 2 2" xfId="8429" xr:uid="{1B80DF97-0A44-4C2C-8AAB-B738B412C3F0}"/>
    <cellStyle name="Milliers 3 3 2 3 6 3" xfId="7308" xr:uid="{09F31E98-07DB-44A0-8FCD-D36E71C2B00C}"/>
    <cellStyle name="Milliers 3 3 2 3 7" xfId="1396" xr:uid="{3C13DE82-BBC1-4831-9E8D-36FAD68809CA}"/>
    <cellStyle name="Milliers 3 3 2 3 7 2" xfId="1397" xr:uid="{9BC86312-CD3E-41A8-BC35-5BCD77A9E131}"/>
    <cellStyle name="Milliers 3 3 2 3 7 2 2" xfId="8876" xr:uid="{99EF6D79-86DF-431A-A551-58DD74102E4B}"/>
    <cellStyle name="Milliers 3 3 2 3 7 3" xfId="7756" xr:uid="{A9FC1DDF-4A2F-4B1B-A101-C44A163C1016}"/>
    <cellStyle name="Milliers 3 3 2 3 8" xfId="1398" xr:uid="{7590A128-B6FF-42F1-A1B8-D032ADC00473}"/>
    <cellStyle name="Milliers 3 3 2 3 8 2" xfId="1399" xr:uid="{97D7FAF6-0B1D-422C-BC97-9127B93C791B}"/>
    <cellStyle name="Milliers 3 3 2 3 8 2 2" xfId="9085" xr:uid="{FC2D5263-6240-43B6-B0F7-A3F70A57B37A}"/>
    <cellStyle name="Milliers 3 3 2 3 8 3" xfId="7967" xr:uid="{F9CA9D33-DC6D-4A46-9969-52C884268A5A}"/>
    <cellStyle name="Milliers 3 3 2 3 9" xfId="1400" xr:uid="{BA728F2A-5DC4-42E9-9137-CA1B0C181E07}"/>
    <cellStyle name="Milliers 3 3 2 3 9 2" xfId="8079" xr:uid="{E9187D0D-3625-44B8-A77E-B949248A5544}"/>
    <cellStyle name="Milliers 3 3 2 4" xfId="1401" xr:uid="{B2DB19F4-E408-418E-A3DD-0C472F6926AB}"/>
    <cellStyle name="Milliers 3 3 2 4 2" xfId="1402" xr:uid="{F149B378-AD2F-4CC1-9BBE-1F7191A85634}"/>
    <cellStyle name="Milliers 3 3 2 4 2 2" xfId="1403" xr:uid="{1C08090A-039F-405F-A897-C1C96866C43A}"/>
    <cellStyle name="Milliers 3 3 2 4 2 2 2" xfId="1404" xr:uid="{87D04A50-BC76-415B-B02B-48E94ADEDE6A}"/>
    <cellStyle name="Milliers 3 3 2 4 2 2 2 2" xfId="1405" xr:uid="{BE607BBB-80CE-4092-8D0B-52C7F5C33403}"/>
    <cellStyle name="Milliers 3 3 2 4 2 2 2 2 2" xfId="8697" xr:uid="{12E16628-AEAD-4541-8D40-729D84B9E885}"/>
    <cellStyle name="Milliers 3 3 2 4 2 2 2 3" xfId="7576" xr:uid="{907EFB0A-8F96-4F48-AFB9-48C3F576C4A5}"/>
    <cellStyle name="Milliers 3 3 2 4 2 2 3" xfId="1406" xr:uid="{084E2FB7-6041-4CC7-B564-387AE014868D}"/>
    <cellStyle name="Milliers 3 3 2 4 2 2 3 2" xfId="8347" xr:uid="{45B5A7F3-D3D8-4D2D-AF21-EDF36ADCEEB0}"/>
    <cellStyle name="Milliers 3 3 2 4 2 2 4" xfId="7226" xr:uid="{4B3107BB-4D62-4ADF-8537-0FE1D59B7E9C}"/>
    <cellStyle name="Milliers 3 3 2 4 2 3" xfId="1407" xr:uid="{E9CBE18C-6268-4912-B59C-41D7D62669A2}"/>
    <cellStyle name="Milliers 3 3 2 4 2 3 2" xfId="1408" xr:uid="{41481F09-754E-4475-B5CE-7C51FF2307A0}"/>
    <cellStyle name="Milliers 3 3 2 4 2 3 2 2" xfId="8541" xr:uid="{FD848F7B-65DD-4EAF-B63C-B2F5BD50AB8C}"/>
    <cellStyle name="Milliers 3 3 2 4 2 3 3" xfId="7420" xr:uid="{04DF9DDE-68EE-4851-92D0-CC52CEF41B01}"/>
    <cellStyle name="Milliers 3 3 2 4 2 4" xfId="1409" xr:uid="{9247204A-2B81-450B-BD73-FFC410A5D855}"/>
    <cellStyle name="Milliers 3 3 2 4 2 4 2" xfId="1410" xr:uid="{7B676A23-2917-4335-9FFB-123C43109D8E}"/>
    <cellStyle name="Milliers 3 3 2 4 2 4 2 2" xfId="8881" xr:uid="{4CA0A393-C217-498E-AA4D-274BC1FD95D9}"/>
    <cellStyle name="Milliers 3 3 2 4 2 4 3" xfId="7761" xr:uid="{5EB1CB40-F736-4316-AF73-1E97CE99A5DA}"/>
    <cellStyle name="Milliers 3 3 2 4 2 5" xfId="1411" xr:uid="{CB40045E-FC0E-45AE-9528-675320655D5B}"/>
    <cellStyle name="Milliers 3 3 2 4 2 5 2" xfId="1412" xr:uid="{7A8273C3-A122-444A-A5D1-AC0E5822D386}"/>
    <cellStyle name="Milliers 3 3 2 4 2 5 2 2" xfId="9090" xr:uid="{8D62B6F1-1057-4361-9C53-BBC4259B109C}"/>
    <cellStyle name="Milliers 3 3 2 4 2 5 3" xfId="7972" xr:uid="{E3D142F2-7385-43F2-9DD7-04445EBA0791}"/>
    <cellStyle name="Milliers 3 3 2 4 2 6" xfId="1413" xr:uid="{91E61A95-1827-48EA-9CF5-B3205FE17FAF}"/>
    <cellStyle name="Milliers 3 3 2 4 2 6 2" xfId="8191" xr:uid="{61E63FB9-D3E0-4EEF-9477-7656B96802DC}"/>
    <cellStyle name="Milliers 3 3 2 4 2 7" xfId="7070" xr:uid="{CC333478-0C77-42C7-9E2E-2B90512F56D8}"/>
    <cellStyle name="Milliers 3 3 2 4 3" xfId="1414" xr:uid="{77017E38-7E61-4ECD-BC45-EE4A42887ADD}"/>
    <cellStyle name="Milliers 3 3 2 4 3 2" xfId="1415" xr:uid="{021B992B-D168-44F1-9DFB-3CDC5E65488A}"/>
    <cellStyle name="Milliers 3 3 2 4 3 2 2" xfId="1416" xr:uid="{0C2B53B1-5038-40C0-ADBF-AB1FFC82A242}"/>
    <cellStyle name="Milliers 3 3 2 4 3 2 2 2" xfId="8753" xr:uid="{0BECEC4C-2B94-4DCA-96F0-52446D3CF5F7}"/>
    <cellStyle name="Milliers 3 3 2 4 3 2 3" xfId="7632" xr:uid="{64C0E91C-A687-4BCE-94C2-1C66C66A2D37}"/>
    <cellStyle name="Milliers 3 3 2 4 3 3" xfId="1417" xr:uid="{034CF91C-EA26-40A8-BFC5-3FD6AFF38F33}"/>
    <cellStyle name="Milliers 3 3 2 4 3 3 2" xfId="1418" xr:uid="{60BBB033-D7E8-4108-962D-EE067E60E05D}"/>
    <cellStyle name="Milliers 3 3 2 4 3 3 2 2" xfId="8882" xr:uid="{684E3A0A-8045-4CBA-97EA-C998C10C347F}"/>
    <cellStyle name="Milliers 3 3 2 4 3 3 3" xfId="7762" xr:uid="{7F5A09C8-2BE3-4A5B-9EE5-2AA2077E14B4}"/>
    <cellStyle name="Milliers 3 3 2 4 3 4" xfId="1419" xr:uid="{5BE4BB7B-CD03-4A8B-A5C8-8E0793D5E5E4}"/>
    <cellStyle name="Milliers 3 3 2 4 3 4 2" xfId="1420" xr:uid="{788893C9-07D5-4D90-B803-3CC2E9EAFAD0}"/>
    <cellStyle name="Milliers 3 3 2 4 3 4 2 2" xfId="9091" xr:uid="{AD3220ED-97EC-4562-81E5-F74A32EB3245}"/>
    <cellStyle name="Milliers 3 3 2 4 3 4 3" xfId="7973" xr:uid="{AAD0A807-4E59-4450-917A-6FC7FE3A3935}"/>
    <cellStyle name="Milliers 3 3 2 4 3 5" xfId="1421" xr:uid="{7FF8674C-4786-4FE8-8D13-8CAD2AEB154B}"/>
    <cellStyle name="Milliers 3 3 2 4 3 5 2" xfId="8403" xr:uid="{BB44DECE-9A5F-4F7B-9E5F-85549F55BB86}"/>
    <cellStyle name="Milliers 3 3 2 4 3 6" xfId="7282" xr:uid="{41713F74-0BAF-4726-B6E3-EB910CE38D95}"/>
    <cellStyle name="Milliers 3 3 2 4 4" xfId="1422" xr:uid="{AAC69ADC-27DD-4497-805D-ECE78AC352E0}"/>
    <cellStyle name="Milliers 3 3 2 4 4 2" xfId="1423" xr:uid="{A02C3BD2-95C8-4489-9EE8-F36334794EEE}"/>
    <cellStyle name="Milliers 3 3 2 4 4 2 2" xfId="1424" xr:uid="{D983EEB8-126D-4378-A428-F0963CB5D605}"/>
    <cellStyle name="Milliers 3 3 2 4 4 2 2 2" xfId="8629" xr:uid="{12480DCF-D926-4E03-A9EF-F6B9FDA0387B}"/>
    <cellStyle name="Milliers 3 3 2 4 4 2 3" xfId="7508" xr:uid="{75516AD5-2C8C-48FD-AB74-90F9C0D76919}"/>
    <cellStyle name="Milliers 3 3 2 4 4 3" xfId="1425" xr:uid="{2E8247BC-E043-4A33-AB5C-937CDEC63BD7}"/>
    <cellStyle name="Milliers 3 3 2 4 4 3 2" xfId="8279" xr:uid="{F04A8974-F330-4983-9F4D-0454C1D516F2}"/>
    <cellStyle name="Milliers 3 3 2 4 4 4" xfId="7158" xr:uid="{FDA2AF57-8324-4CF4-AFE5-08CB309B66CE}"/>
    <cellStyle name="Milliers 3 3 2 4 5" xfId="1426" xr:uid="{53F5652F-6FDE-401E-8C89-C27BD13C11DD}"/>
    <cellStyle name="Milliers 3 3 2 4 5 2" xfId="1427" xr:uid="{E36995E7-4EE8-43DE-AF83-8135E190788A}"/>
    <cellStyle name="Milliers 3 3 2 4 5 2 2" xfId="8473" xr:uid="{02200846-EDD6-4317-8A67-B8F18C626274}"/>
    <cellStyle name="Milliers 3 3 2 4 5 3" xfId="7352" xr:uid="{5940D0D0-D1E8-4921-99FA-E7E057CDAD3C}"/>
    <cellStyle name="Milliers 3 3 2 4 6" xfId="1428" xr:uid="{319B457E-76FD-4605-A437-CC1467275E69}"/>
    <cellStyle name="Milliers 3 3 2 4 6 2" xfId="1429" xr:uid="{FBBC639C-EA8F-4319-AA68-46BF73C37DC3}"/>
    <cellStyle name="Milliers 3 3 2 4 6 2 2" xfId="8880" xr:uid="{B611AD1B-C159-421B-91EC-8A5D1B22C292}"/>
    <cellStyle name="Milliers 3 3 2 4 6 3" xfId="7760" xr:uid="{2D2FA683-DA14-4A57-AFA7-D3A99768B1A8}"/>
    <cellStyle name="Milliers 3 3 2 4 7" xfId="1430" xr:uid="{BDCE5420-3A13-4988-8F99-4D21311AD861}"/>
    <cellStyle name="Milliers 3 3 2 4 7 2" xfId="1431" xr:uid="{23CA1FAA-FB88-4197-8FCA-FFD85834E376}"/>
    <cellStyle name="Milliers 3 3 2 4 7 2 2" xfId="9089" xr:uid="{C8AF9C25-360E-47E4-81E9-B66D7BDFBB02}"/>
    <cellStyle name="Milliers 3 3 2 4 7 3" xfId="7971" xr:uid="{5D1D192F-AE47-4A4E-912C-065FB0C75DBD}"/>
    <cellStyle name="Milliers 3 3 2 4 8" xfId="1432" xr:uid="{CD60D0BE-DF98-4C79-BEA6-A3F70F356726}"/>
    <cellStyle name="Milliers 3 3 2 4 8 2" xfId="8123" xr:uid="{EE23508C-BABE-4B54-AA25-82DC1799FE51}"/>
    <cellStyle name="Milliers 3 3 2 4 9" xfId="7002" xr:uid="{270192B1-ACED-4E05-BA3A-547001BAB6DF}"/>
    <cellStyle name="Milliers 3 3 2 5" xfId="1433" xr:uid="{A74B30AD-7FA5-4C94-9342-BA2F04D420A2}"/>
    <cellStyle name="Milliers 3 3 2 5 2" xfId="1434" xr:uid="{8E3786A5-4EA8-40A4-AACC-3EB79AEAF324}"/>
    <cellStyle name="Milliers 3 3 2 5 2 2" xfId="1435" xr:uid="{FF63D8D3-CDEC-4B0B-8463-886F185EAA22}"/>
    <cellStyle name="Milliers 3 3 2 5 2 2 2" xfId="1436" xr:uid="{ABAAB729-5B5E-419E-B5A6-3C826B4BFB67}"/>
    <cellStyle name="Milliers 3 3 2 5 2 2 2 2" xfId="8601" xr:uid="{39539260-E823-4397-B3D0-B934696AD7EC}"/>
    <cellStyle name="Milliers 3 3 2 5 2 2 3" xfId="7480" xr:uid="{0882882B-3006-41B9-9774-214794F4C5C3}"/>
    <cellStyle name="Milliers 3 3 2 5 2 3" xfId="1437" xr:uid="{2AB2E09D-2D1E-451C-83A2-1768162E2CD5}"/>
    <cellStyle name="Milliers 3 3 2 5 2 3 2" xfId="8251" xr:uid="{E6124BFD-F863-4C0C-B580-D63816B5C6E6}"/>
    <cellStyle name="Milliers 3 3 2 5 2 4" xfId="7130" xr:uid="{C3556BB0-15FD-4FD4-A357-2D255CF834E5}"/>
    <cellStyle name="Milliers 3 3 2 5 3" xfId="1438" xr:uid="{556A8D08-3236-4604-88D9-95DB76D0AC23}"/>
    <cellStyle name="Milliers 3 3 2 5 3 2" xfId="1439" xr:uid="{42AD66DD-C510-48F1-8FED-37912499FDAF}"/>
    <cellStyle name="Milliers 3 3 2 5 3 2 2" xfId="8445" xr:uid="{EA4FD977-92F3-4539-8C14-6BD9CD857C09}"/>
    <cellStyle name="Milliers 3 3 2 5 3 3" xfId="7324" xr:uid="{E2FB403D-BC3B-478C-ABEC-AE06EC37E192}"/>
    <cellStyle name="Milliers 3 3 2 5 4" xfId="1440" xr:uid="{0183F22E-606B-404D-B6CD-4AFB718B93AC}"/>
    <cellStyle name="Milliers 3 3 2 5 4 2" xfId="1441" xr:uid="{8862DE12-50C4-42B1-835B-0BF27678567B}"/>
    <cellStyle name="Milliers 3 3 2 5 4 2 2" xfId="8883" xr:uid="{B3959EA9-D4B5-4C05-AD10-30D1DFAB42CB}"/>
    <cellStyle name="Milliers 3 3 2 5 4 3" xfId="7763" xr:uid="{256DAC3F-3D4A-48C0-8634-0B1F2B095BED}"/>
    <cellStyle name="Milliers 3 3 2 5 5" xfId="1442" xr:uid="{51D57ED1-C479-49E3-94AD-8A0C4E4FAE7B}"/>
    <cellStyle name="Milliers 3 3 2 5 5 2" xfId="1443" xr:uid="{56F41E8A-305A-40AB-915A-CB00C8E3B310}"/>
    <cellStyle name="Milliers 3 3 2 5 5 2 2" xfId="9092" xr:uid="{ECE345B8-AAB0-492A-8B4B-27D9075E412B}"/>
    <cellStyle name="Milliers 3 3 2 5 5 3" xfId="7974" xr:uid="{1711DB7C-6D26-457E-8669-1B98C522E4D7}"/>
    <cellStyle name="Milliers 3 3 2 5 6" xfId="1444" xr:uid="{4D25D43D-F066-49C9-9B72-DCDDC5B20988}"/>
    <cellStyle name="Milliers 3 3 2 5 6 2" xfId="8095" xr:uid="{CD82D838-9AED-4491-822A-62CA46078EE8}"/>
    <cellStyle name="Milliers 3 3 2 5 7" xfId="6974" xr:uid="{DF3A29DB-3A5E-493F-B755-082BA82F168B}"/>
    <cellStyle name="Milliers 3 3 2 6" xfId="1445" xr:uid="{B14A0514-DB5D-4927-B7AD-90C6B2BB646B}"/>
    <cellStyle name="Milliers 3 3 2 6 2" xfId="1446" xr:uid="{8B64120C-2199-4FD0-B433-D0DEACA8B363}"/>
    <cellStyle name="Milliers 3 3 2 6 2 2" xfId="1447" xr:uid="{B3FB6A17-E52F-468E-BAD2-8FE6DDDAFE91}"/>
    <cellStyle name="Milliers 3 3 2 6 2 2 2" xfId="1448" xr:uid="{222DAB9D-D34D-4BAD-8532-563655F6147A}"/>
    <cellStyle name="Milliers 3 3 2 6 2 2 2 2" xfId="8641" xr:uid="{62B7B0EA-1E28-4F9E-BEED-8B8328B34C86}"/>
    <cellStyle name="Milliers 3 3 2 6 2 2 3" xfId="7520" xr:uid="{33AD7F32-E034-4C93-B8C9-6853D5484B83}"/>
    <cellStyle name="Milliers 3 3 2 6 2 3" xfId="1449" xr:uid="{74D0C642-67F1-428B-BE7E-4C3CAB369607}"/>
    <cellStyle name="Milliers 3 3 2 6 2 3 2" xfId="8291" xr:uid="{C52DD7C2-5142-4AE7-81E9-C1EE782E3781}"/>
    <cellStyle name="Milliers 3 3 2 6 2 4" xfId="7170" xr:uid="{C61EA137-D573-407B-A6FF-5722658D3E15}"/>
    <cellStyle name="Milliers 3 3 2 6 3" xfId="1450" xr:uid="{A30653F0-9771-4A3C-9D51-A8EC37E743A8}"/>
    <cellStyle name="Milliers 3 3 2 6 3 2" xfId="1451" xr:uid="{AA583201-2D05-43DC-BAD1-A056B882FC60}"/>
    <cellStyle name="Milliers 3 3 2 6 3 2 2" xfId="8485" xr:uid="{B6E93939-3400-4DCE-8A1A-A67514DAAD74}"/>
    <cellStyle name="Milliers 3 3 2 6 3 3" xfId="7364" xr:uid="{CC5E4F19-3795-4A38-95BE-23809F2A275C}"/>
    <cellStyle name="Milliers 3 3 2 6 4" xfId="1452" xr:uid="{DA4BB702-AF60-4FCB-A89A-BBAF02DCB9FD}"/>
    <cellStyle name="Milliers 3 3 2 6 4 2" xfId="1453" xr:uid="{BCC0EAE9-41F3-471A-8854-0242E9C84B8A}"/>
    <cellStyle name="Milliers 3 3 2 6 4 2 2" xfId="8884" xr:uid="{B180BDF6-A3EA-4A9D-9391-0CA11F06EF84}"/>
    <cellStyle name="Milliers 3 3 2 6 4 3" xfId="7764" xr:uid="{0AF35114-6B25-4AB6-8DBF-8C8427C30DD6}"/>
    <cellStyle name="Milliers 3 3 2 6 5" xfId="1454" xr:uid="{73870732-314F-4683-A775-C1DEABC9EBD4}"/>
    <cellStyle name="Milliers 3 3 2 6 5 2" xfId="1455" xr:uid="{85738F77-9132-4FA0-9CE6-7DD5F57AD0A6}"/>
    <cellStyle name="Milliers 3 3 2 6 5 2 2" xfId="9093" xr:uid="{7615AF54-B58F-4432-AFA0-BF852AD1EC62}"/>
    <cellStyle name="Milliers 3 3 2 6 5 3" xfId="7975" xr:uid="{F41E6EEA-94CC-4525-B0B5-A463A9FA8EAD}"/>
    <cellStyle name="Milliers 3 3 2 6 6" xfId="1456" xr:uid="{16F2AA8C-8454-4439-B42C-574B63B8C774}"/>
    <cellStyle name="Milliers 3 3 2 6 6 2" xfId="8135" xr:uid="{5055F8E3-61B0-43BB-B92D-2C8DB610C9FD}"/>
    <cellStyle name="Milliers 3 3 2 6 7" xfId="7014" xr:uid="{75E8744D-7851-44F7-BB30-4A49A6123A48}"/>
    <cellStyle name="Milliers 3 3 2 7" xfId="1457" xr:uid="{B72281DC-BA2D-42C1-B7BE-60DED500524A}"/>
    <cellStyle name="Milliers 3 3 2 7 2" xfId="1458" xr:uid="{BE87FBD6-5A28-40DC-9303-62ADCF546690}"/>
    <cellStyle name="Milliers 3 3 2 7 2 2" xfId="1459" xr:uid="{8635CEA8-894A-41F8-877B-866251A33DBA}"/>
    <cellStyle name="Milliers 3 3 2 7 2 2 2" xfId="1460" xr:uid="{CF974388-1227-447B-9A82-7AD3E9C5AD50}"/>
    <cellStyle name="Milliers 3 3 2 7 2 2 2 2" xfId="8667" xr:uid="{30F83B18-478C-4CC0-B385-F782813AA018}"/>
    <cellStyle name="Milliers 3 3 2 7 2 2 3" xfId="7546" xr:uid="{C075D56F-2724-40A6-85BF-287A24552DA0}"/>
    <cellStyle name="Milliers 3 3 2 7 2 3" xfId="1461" xr:uid="{D404EF3C-71DC-467F-93D0-02CDEEE7E8D2}"/>
    <cellStyle name="Milliers 3 3 2 7 2 3 2" xfId="8317" xr:uid="{0A318B3D-8272-40F8-8566-A3EE23994FF2}"/>
    <cellStyle name="Milliers 3 3 2 7 2 4" xfId="7196" xr:uid="{D6B48896-59B7-44A6-A29D-C5EDC44A1593}"/>
    <cellStyle name="Milliers 3 3 2 7 3" xfId="1462" xr:uid="{CA5F5E87-D665-4547-AA00-553B8F841DE7}"/>
    <cellStyle name="Milliers 3 3 2 7 3 2" xfId="1463" xr:uid="{E1F0E04A-5872-423D-A210-9DED7B335244}"/>
    <cellStyle name="Milliers 3 3 2 7 3 2 2" xfId="8511" xr:uid="{495607C0-F3D1-417D-AEDA-F7003940B793}"/>
    <cellStyle name="Milliers 3 3 2 7 3 3" xfId="7390" xr:uid="{B2B3CCF7-471E-40C5-8A8D-C5C4DE33418F}"/>
    <cellStyle name="Milliers 3 3 2 7 4" xfId="1464" xr:uid="{58685CF6-27B3-4D0F-811F-2E43705EB006}"/>
    <cellStyle name="Milliers 3 3 2 7 4 2" xfId="1465" xr:uid="{29DFBDB9-E710-4265-AD83-B4D96DBF84EC}"/>
    <cellStyle name="Milliers 3 3 2 7 4 2 2" xfId="8885" xr:uid="{CF3B063C-D55B-44D3-B459-AD9309295803}"/>
    <cellStyle name="Milliers 3 3 2 7 4 3" xfId="7765" xr:uid="{FB98E301-A4A9-4AA7-9F55-B48C36C3D11D}"/>
    <cellStyle name="Milliers 3 3 2 7 5" xfId="1466" xr:uid="{BBADF309-2421-4369-B4D2-092C42C709B1}"/>
    <cellStyle name="Milliers 3 3 2 7 5 2" xfId="1467" xr:uid="{6B9F7FCE-540B-4B76-897F-EC92270F8710}"/>
    <cellStyle name="Milliers 3 3 2 7 5 2 2" xfId="9094" xr:uid="{BD8F088C-5D20-4109-A5DD-F1409CA76AF3}"/>
    <cellStyle name="Milliers 3 3 2 7 5 3" xfId="7976" xr:uid="{97534DC1-2F62-4527-96DE-B66C92C2994D}"/>
    <cellStyle name="Milliers 3 3 2 7 6" xfId="1468" xr:uid="{1F4987D3-41F6-4CDC-A4DA-3D197946CFD2}"/>
    <cellStyle name="Milliers 3 3 2 7 6 2" xfId="8161" xr:uid="{456BB42D-9D83-4941-9899-89B87E8CA420}"/>
    <cellStyle name="Milliers 3 3 2 7 7" xfId="7040" xr:uid="{862CF6CC-32AC-45FA-B9D4-206D7391CA57}"/>
    <cellStyle name="Milliers 3 3 2 8" xfId="1469" xr:uid="{4BCAE3B2-2FC5-4A5B-9C73-E4689B75968F}"/>
    <cellStyle name="Milliers 3 3 2 8 2" xfId="1470" xr:uid="{7822AF5B-5DD4-4E38-9CA0-BAEB025E399E}"/>
    <cellStyle name="Milliers 3 3 2 8 2 2" xfId="1471" xr:uid="{1A41C7F9-014B-4ED8-A0DB-DF9D4836D804}"/>
    <cellStyle name="Milliers 3 3 2 8 2 2 2" xfId="8725" xr:uid="{829AF148-5205-4EA7-AAEA-FE94DC672504}"/>
    <cellStyle name="Milliers 3 3 2 8 2 3" xfId="7604" xr:uid="{6639F29C-A79D-42F4-BDA5-56F96DA722A4}"/>
    <cellStyle name="Milliers 3 3 2 8 3" xfId="1472" xr:uid="{1861617A-7D40-477F-814B-1AB2CA5D1D94}"/>
    <cellStyle name="Milliers 3 3 2 8 3 2" xfId="1473" xr:uid="{6426FB8E-F116-4D09-BEF8-6B21C906B667}"/>
    <cellStyle name="Milliers 3 3 2 8 3 2 2" xfId="8886" xr:uid="{0C878903-06DF-4C1C-9E18-B977C73467AC}"/>
    <cellStyle name="Milliers 3 3 2 8 3 3" xfId="7766" xr:uid="{07514CB7-CC1B-414B-91DA-59E76724A817}"/>
    <cellStyle name="Milliers 3 3 2 8 4" xfId="1474" xr:uid="{AD905C64-3C9B-4B9B-B1E2-082BD6E3B699}"/>
    <cellStyle name="Milliers 3 3 2 8 4 2" xfId="1475" xr:uid="{DB539D78-1EAF-4BF8-8963-EF5B73A2D960}"/>
    <cellStyle name="Milliers 3 3 2 8 4 2 2" xfId="9095" xr:uid="{B9303B3E-D681-47C4-AEE8-0B848B0B053B}"/>
    <cellStyle name="Milliers 3 3 2 8 4 3" xfId="7977" xr:uid="{7AA2F21D-A8D4-4D4C-B85D-5393349A2450}"/>
    <cellStyle name="Milliers 3 3 2 8 5" xfId="1476" xr:uid="{2F28AA0A-3520-4837-89F7-EA563836EB41}"/>
    <cellStyle name="Milliers 3 3 2 8 5 2" xfId="8375" xr:uid="{D78474FD-CC82-46A6-BD64-3BEE501C9404}"/>
    <cellStyle name="Milliers 3 3 2 8 6" xfId="7254" xr:uid="{DD0E7182-8C71-4695-839B-985F8C74F367}"/>
    <cellStyle name="Milliers 3 3 2 9" xfId="1477" xr:uid="{E0A706C8-4749-469F-828D-B8191B89A9C2}"/>
    <cellStyle name="Milliers 3 3 2 9 2" xfId="1478" xr:uid="{98B7D683-69F2-452F-8339-4571E1332D4A}"/>
    <cellStyle name="Milliers 3 3 2 9 2 2" xfId="1479" xr:uid="{2105996A-3987-4587-BEED-7B7833DE08B7}"/>
    <cellStyle name="Milliers 3 3 2 9 2 2 2" xfId="8569" xr:uid="{1F2C609B-990E-4E65-899F-818F456109E7}"/>
    <cellStyle name="Milliers 3 3 2 9 2 3" xfId="7448" xr:uid="{78DE3DD0-F0D8-470B-AD53-465B6BDB7CCA}"/>
    <cellStyle name="Milliers 3 3 2 9 3" xfId="1480" xr:uid="{1621F2E9-F7AE-4F33-AF3B-DC0963FEE9A0}"/>
    <cellStyle name="Milliers 3 3 2 9 3 2" xfId="1481" xr:uid="{EDD0E01E-FD43-4EC9-B89B-0C45B022B57D}"/>
    <cellStyle name="Milliers 3 3 2 9 3 2 2" xfId="8887" xr:uid="{E54F06F6-DE3A-424A-821D-AB1546BE1F23}"/>
    <cellStyle name="Milliers 3 3 2 9 3 3" xfId="7767" xr:uid="{B312F87D-7797-41DF-9A1B-DB4E994C34F9}"/>
    <cellStyle name="Milliers 3 3 2 9 4" xfId="1482" xr:uid="{91A58CF9-295F-42B8-B606-463AFBB77FC6}"/>
    <cellStyle name="Milliers 3 3 2 9 4 2" xfId="1483" xr:uid="{16D2AE6E-31E5-412A-B140-3FCC18512912}"/>
    <cellStyle name="Milliers 3 3 2 9 4 2 2" xfId="9096" xr:uid="{94A97329-2015-49B4-9D4D-1BF4F14E5C43}"/>
    <cellStyle name="Milliers 3 3 2 9 4 3" xfId="7978" xr:uid="{0BC81F24-0918-4ACC-8D78-96E849A7C777}"/>
    <cellStyle name="Milliers 3 3 2 9 5" xfId="1484" xr:uid="{F023A494-E3E7-416A-AC9C-91B0DDB5C2CA}"/>
    <cellStyle name="Milliers 3 3 2 9 5 2" xfId="8219" xr:uid="{69877449-4CD3-4FC4-9B3D-2F8DF808A9E1}"/>
    <cellStyle name="Milliers 3 3 2 9 6" xfId="7098" xr:uid="{ECABCA03-D049-4E03-B72C-9A93879D457F}"/>
    <cellStyle name="Milliers 3 3 3" xfId="1485" xr:uid="{D9DFF4BA-8A1A-49CD-BF30-9DEFC2E7DB67}"/>
    <cellStyle name="Milliers 3 3 3 10" xfId="1486" xr:uid="{76F73CD7-3151-4C2D-A952-BD3E5FAF638C}"/>
    <cellStyle name="Milliers 3 3 3 10 2" xfId="1487" xr:uid="{E65D8C79-2D46-479D-A8FF-AC1F7465CEB5}"/>
    <cellStyle name="Milliers 3 3 3 10 2 2" xfId="9097" xr:uid="{A51DD31B-2B2D-4DB1-BB98-F9ECFF66696B}"/>
    <cellStyle name="Milliers 3 3 3 10 3" xfId="7979" xr:uid="{EECA66DF-2F0D-44CC-AFED-561443BEA146}"/>
    <cellStyle name="Milliers 3 3 3 11" xfId="1488" xr:uid="{E0E6E5C5-172B-4255-8CD4-B2DCC0A2C8F4}"/>
    <cellStyle name="Milliers 3 3 3 11 2" xfId="8067" xr:uid="{CFFFE436-54BF-48BB-8694-CDA42A66431B}"/>
    <cellStyle name="Milliers 3 3 3 12" xfId="6946" xr:uid="{EDA8D097-6FDA-45D9-A9E1-84BA6DD32045}"/>
    <cellStyle name="Milliers 3 3 3 2" xfId="1489" xr:uid="{EE23DE6C-40F0-49D7-BCDE-72DD40800341}"/>
    <cellStyle name="Milliers 3 3 3 2 2" xfId="1490" xr:uid="{8E1E8486-695A-4C68-BBF6-994463DCDFA5}"/>
    <cellStyle name="Milliers 3 3 3 2 2 2" xfId="1491" xr:uid="{FF85B99F-0961-4A10-9E17-0BEC51162B27}"/>
    <cellStyle name="Milliers 3 3 3 2 2 2 2" xfId="1492" xr:uid="{3856A86E-CF28-43C6-A25E-088C9F4D5886}"/>
    <cellStyle name="Milliers 3 3 3 2 2 2 2 2" xfId="1493" xr:uid="{1157D9AF-11C7-48C8-AADC-CC288D39058B}"/>
    <cellStyle name="Milliers 3 3 3 2 2 2 2 2 2" xfId="8709" xr:uid="{F0381688-B5B2-4153-A4CF-48B8B2CCECAC}"/>
    <cellStyle name="Milliers 3 3 3 2 2 2 2 3" xfId="7588" xr:uid="{8D289875-8C48-43EA-8933-BB852858A780}"/>
    <cellStyle name="Milliers 3 3 3 2 2 2 3" xfId="1494" xr:uid="{3010124F-8384-430A-A36A-7A0ACCB6811A}"/>
    <cellStyle name="Milliers 3 3 3 2 2 2 3 2" xfId="8359" xr:uid="{0B4B65A4-6E9D-4C97-A5E9-9E29CD9A237C}"/>
    <cellStyle name="Milliers 3 3 3 2 2 2 4" xfId="7238" xr:uid="{13EA5576-480E-43C5-A665-3F42CE9BA17B}"/>
    <cellStyle name="Milliers 3 3 3 2 2 3" xfId="1495" xr:uid="{C90349A6-79CA-44CF-981E-C1964397E9D8}"/>
    <cellStyle name="Milliers 3 3 3 2 2 3 2" xfId="1496" xr:uid="{E5F044D8-C94A-41C6-92E3-7B04C2083163}"/>
    <cellStyle name="Milliers 3 3 3 2 2 3 2 2" xfId="8553" xr:uid="{56F88738-EEDE-4E70-82B2-2DE7742ADF1F}"/>
    <cellStyle name="Milliers 3 3 3 2 2 3 3" xfId="7432" xr:uid="{12390501-627D-46EE-A591-838B0AEF45DB}"/>
    <cellStyle name="Milliers 3 3 3 2 2 4" xfId="1497" xr:uid="{3C0B888A-C228-47C6-8420-EF2ABAEFAAAD}"/>
    <cellStyle name="Milliers 3 3 3 2 2 4 2" xfId="1498" xr:uid="{A4BD877B-E1F0-4E0C-8477-FA76D8040C74}"/>
    <cellStyle name="Milliers 3 3 3 2 2 4 2 2" xfId="8890" xr:uid="{D267FF76-3EAA-4B16-9A5B-9B3504A9743A}"/>
    <cellStyle name="Milliers 3 3 3 2 2 4 3" xfId="7770" xr:uid="{F0DF1711-4101-43B2-9017-3C701158B422}"/>
    <cellStyle name="Milliers 3 3 3 2 2 5" xfId="1499" xr:uid="{31F4F584-D877-4E05-ADF0-66F40793BC51}"/>
    <cellStyle name="Milliers 3 3 3 2 2 5 2" xfId="1500" xr:uid="{EDFD8509-1622-47C3-8F8D-995E7EB40232}"/>
    <cellStyle name="Milliers 3 3 3 2 2 5 2 2" xfId="9099" xr:uid="{92C2E537-11F0-402B-83FC-BC4EFA342801}"/>
    <cellStyle name="Milliers 3 3 3 2 2 5 3" xfId="7981" xr:uid="{EE15FB39-90EE-458A-B4FB-FFB8B6692611}"/>
    <cellStyle name="Milliers 3 3 3 2 2 6" xfId="1501" xr:uid="{43D847BB-905E-4BBD-8D4C-C8060038B618}"/>
    <cellStyle name="Milliers 3 3 3 2 2 6 2" xfId="8203" xr:uid="{7A9574C1-A66F-4C8E-91C5-4FFB96826541}"/>
    <cellStyle name="Milliers 3 3 3 2 2 7" xfId="7082" xr:uid="{A35D8C24-6291-47FA-9D78-F371C3AA2B67}"/>
    <cellStyle name="Milliers 3 3 3 2 3" xfId="1502" xr:uid="{0ACA15FD-FB8B-4074-BDDC-89D48117CF45}"/>
    <cellStyle name="Milliers 3 3 3 2 3 2" xfId="1503" xr:uid="{AA9240B8-2C01-4507-8BA2-DDD262DECF69}"/>
    <cellStyle name="Milliers 3 3 3 2 3 2 2" xfId="1504" xr:uid="{9070C615-48C6-4C80-AA1A-C47722C8F180}"/>
    <cellStyle name="Milliers 3 3 3 2 3 2 2 2" xfId="8589" xr:uid="{1A75BCBB-6F09-49DA-BCF3-3868F2939ADE}"/>
    <cellStyle name="Milliers 3 3 3 2 3 2 3" xfId="7468" xr:uid="{3BDC6FEF-FCF4-4983-B915-51920DC8C823}"/>
    <cellStyle name="Milliers 3 3 3 2 3 3" xfId="1505" xr:uid="{800BC1E2-5BE1-49B1-9F05-F08D7A47140E}"/>
    <cellStyle name="Milliers 3 3 3 2 3 3 2" xfId="8239" xr:uid="{C3427AF8-C7A8-488C-9B38-284BBBD9CDAC}"/>
    <cellStyle name="Milliers 3 3 3 2 3 4" xfId="7118" xr:uid="{1C5D520D-7593-4F13-9E45-41BE1D5B602A}"/>
    <cellStyle name="Milliers 3 3 3 2 4" xfId="1506" xr:uid="{D03F9D9C-2C05-4BC0-9F79-C8B18FE71B40}"/>
    <cellStyle name="Milliers 3 3 3 2 4 2" xfId="1507" xr:uid="{89B4265C-C562-4376-B65A-5EAC64868D20}"/>
    <cellStyle name="Milliers 3 3 3 2 4 2 2" xfId="8433" xr:uid="{87AD342B-02FE-48B1-B71A-89FD12E5D372}"/>
    <cellStyle name="Milliers 3 3 3 2 4 3" xfId="7312" xr:uid="{2D2F4AB6-68E7-4821-9D77-49756B6EFE61}"/>
    <cellStyle name="Milliers 3 3 3 2 5" xfId="1508" xr:uid="{D6C62369-80CD-4011-97BF-9C4DBAFB602B}"/>
    <cellStyle name="Milliers 3 3 3 2 5 2" xfId="1509" xr:uid="{7AB80317-2A1A-48EB-888A-03E708D7A1D2}"/>
    <cellStyle name="Milliers 3 3 3 2 5 2 2" xfId="8889" xr:uid="{FEA73C9B-AA01-46BD-B532-5100EF7D497B}"/>
    <cellStyle name="Milliers 3 3 3 2 5 3" xfId="7769" xr:uid="{94A0AA5C-D344-4394-B8C1-E7BC5997144D}"/>
    <cellStyle name="Milliers 3 3 3 2 6" xfId="1510" xr:uid="{B8233D7B-EACE-4111-B723-D9687FB6B489}"/>
    <cellStyle name="Milliers 3 3 3 2 6 2" xfId="1511" xr:uid="{1B256A77-0DE0-47E5-B348-2DABB00B3ECF}"/>
    <cellStyle name="Milliers 3 3 3 2 6 2 2" xfId="9098" xr:uid="{3EBFA7A4-F592-4819-BCE8-A7CE50C4AE30}"/>
    <cellStyle name="Milliers 3 3 3 2 6 3" xfId="7980" xr:uid="{9DE5F956-B8B7-41B0-AD1F-6E2943081839}"/>
    <cellStyle name="Milliers 3 3 3 2 7" xfId="1512" xr:uid="{3D371B27-EE5F-4148-9672-FCD3A5DBBFC7}"/>
    <cellStyle name="Milliers 3 3 3 2 7 2" xfId="8083" xr:uid="{B452A9CF-C11A-4F3F-A21D-216F3F6F0610}"/>
    <cellStyle name="Milliers 3 3 3 2 8" xfId="6962" xr:uid="{245FD1C1-CA65-45E3-9EE5-A0D6200B40E7}"/>
    <cellStyle name="Milliers 3 3 3 3" xfId="1513" xr:uid="{521B1307-597A-476B-94EC-9AC16F26DCE5}"/>
    <cellStyle name="Milliers 3 3 3 3 2" xfId="1514" xr:uid="{9E8E1896-9CC5-4C37-8EAC-D3D29793A4E6}"/>
    <cellStyle name="Milliers 3 3 3 3 2 2" xfId="1515" xr:uid="{C77641DF-CE00-4836-BA6F-5ABE72651B82}"/>
    <cellStyle name="Milliers 3 3 3 3 2 2 2" xfId="1516" xr:uid="{FE42A578-BD13-4BA9-BD64-C3D6E469B8D0}"/>
    <cellStyle name="Milliers 3 3 3 3 2 2 2 2" xfId="8607" xr:uid="{6195306D-4FA1-4882-B98B-B05E888B80F6}"/>
    <cellStyle name="Milliers 3 3 3 3 2 2 3" xfId="7486" xr:uid="{4EA1791E-A0D0-4289-B36C-F78BB17EB341}"/>
    <cellStyle name="Milliers 3 3 3 3 2 3" xfId="1517" xr:uid="{24546105-5FEF-4F23-AA2C-D9FBE2C13288}"/>
    <cellStyle name="Milliers 3 3 3 3 2 3 2" xfId="8257" xr:uid="{1494CFBE-D57F-4BCC-8D25-95A922541508}"/>
    <cellStyle name="Milliers 3 3 3 3 2 4" xfId="7136" xr:uid="{2F1D7589-932E-409F-9606-8DFF96ED1311}"/>
    <cellStyle name="Milliers 3 3 3 3 3" xfId="1518" xr:uid="{F0594630-7DF9-434C-A70B-9A3062C30743}"/>
    <cellStyle name="Milliers 3 3 3 3 3 2" xfId="1519" xr:uid="{07531577-BEB0-46F1-B862-A5D667748235}"/>
    <cellStyle name="Milliers 3 3 3 3 3 2 2" xfId="8451" xr:uid="{C1C74AC7-6932-4B46-9ECF-402E7E4DCE67}"/>
    <cellStyle name="Milliers 3 3 3 3 3 3" xfId="7330" xr:uid="{7209675A-5D3B-4A1C-937E-69171F4ECB2C}"/>
    <cellStyle name="Milliers 3 3 3 3 4" xfId="1520" xr:uid="{1A3A7414-4739-4287-94E3-74DF44577178}"/>
    <cellStyle name="Milliers 3 3 3 3 4 2" xfId="1521" xr:uid="{E6F47C7B-CE84-403D-8489-7DDA6E5371A3}"/>
    <cellStyle name="Milliers 3 3 3 3 4 2 2" xfId="8891" xr:uid="{32C7759C-737F-4A8B-B981-3162B85292A9}"/>
    <cellStyle name="Milliers 3 3 3 3 4 3" xfId="7771" xr:uid="{51002E37-A779-4209-8A10-8C57E444995B}"/>
    <cellStyle name="Milliers 3 3 3 3 5" xfId="1522" xr:uid="{36FF1E68-65A0-4708-AECF-D74A6ED2C93A}"/>
    <cellStyle name="Milliers 3 3 3 3 5 2" xfId="1523" xr:uid="{A9F75677-D9F4-4061-A695-5330829E14FA}"/>
    <cellStyle name="Milliers 3 3 3 3 5 2 2" xfId="9100" xr:uid="{054E9BA6-8286-4835-878F-036417B889BF}"/>
    <cellStyle name="Milliers 3 3 3 3 5 3" xfId="7982" xr:uid="{32C60C40-0F1C-4B07-8361-83BBD93B98C9}"/>
    <cellStyle name="Milliers 3 3 3 3 6" xfId="1524" xr:uid="{740B16D1-FC1C-4ECF-8BEB-64AFD555CB47}"/>
    <cellStyle name="Milliers 3 3 3 3 6 2" xfId="8101" xr:uid="{865D2700-EB72-466B-A922-789DD31FC186}"/>
    <cellStyle name="Milliers 3 3 3 3 7" xfId="6980" xr:uid="{A2F2BFF3-0601-42E6-88CD-4220B7C0670F}"/>
    <cellStyle name="Milliers 3 3 3 4" xfId="1525" xr:uid="{E89CA958-29AB-435B-B130-AD0E088A08B1}"/>
    <cellStyle name="Milliers 3 3 3 4 2" xfId="1526" xr:uid="{78475DF9-A829-4FC5-95C9-5B409F4A7171}"/>
    <cellStyle name="Milliers 3 3 3 4 2 2" xfId="1527" xr:uid="{97CCFA5E-CBE2-408E-AA04-5155EE3CE6D0}"/>
    <cellStyle name="Milliers 3 3 3 4 2 2 2" xfId="1528" xr:uid="{9A5D7D39-4930-4E89-B8FD-204BFC51EB2D}"/>
    <cellStyle name="Milliers 3 3 3 4 2 2 2 2" xfId="8651" xr:uid="{0045B78C-E6D1-4FCB-A554-9D16C57B8700}"/>
    <cellStyle name="Milliers 3 3 3 4 2 2 3" xfId="7530" xr:uid="{4C9ADEE2-EC9D-4F42-8013-66F464F698B2}"/>
    <cellStyle name="Milliers 3 3 3 4 2 3" xfId="1529" xr:uid="{16BAA30E-1517-4EE4-8A9B-476156B70BED}"/>
    <cellStyle name="Milliers 3 3 3 4 2 3 2" xfId="8301" xr:uid="{99B55025-438A-4DB0-BD9D-F201FE59DFC3}"/>
    <cellStyle name="Milliers 3 3 3 4 2 4" xfId="7180" xr:uid="{A1416D11-0F9A-4637-9CA0-29D1FF03426A}"/>
    <cellStyle name="Milliers 3 3 3 4 3" xfId="1530" xr:uid="{CB9CBBA9-3F5F-4826-B2CF-1ADB99478A55}"/>
    <cellStyle name="Milliers 3 3 3 4 3 2" xfId="1531" xr:uid="{E26BFA57-A6CF-4452-BDCC-07535B42E2FC}"/>
    <cellStyle name="Milliers 3 3 3 4 3 2 2" xfId="8495" xr:uid="{53ABF162-B8F1-4480-B92C-8F2A66BCF65A}"/>
    <cellStyle name="Milliers 3 3 3 4 3 3" xfId="7374" xr:uid="{7B2ACC9A-B8AD-4A05-A20F-96693E251FE9}"/>
    <cellStyle name="Milliers 3 3 3 4 4" xfId="1532" xr:uid="{414E0819-CE50-4A60-BC43-8195F123FAA0}"/>
    <cellStyle name="Milliers 3 3 3 4 4 2" xfId="1533" xr:uid="{56FFCAEA-6098-403A-90BE-15CC46238E90}"/>
    <cellStyle name="Milliers 3 3 3 4 4 2 2" xfId="8892" xr:uid="{66626745-07D8-4A45-A6FF-C062D0AE1C93}"/>
    <cellStyle name="Milliers 3 3 3 4 4 3" xfId="7772" xr:uid="{CCCC6A92-826D-4930-9D9C-762D530E3BD6}"/>
    <cellStyle name="Milliers 3 3 3 4 5" xfId="1534" xr:uid="{05303A23-39A3-44BD-9C12-F470D66CBDC8}"/>
    <cellStyle name="Milliers 3 3 3 4 5 2" xfId="1535" xr:uid="{1CFF59AF-A4E7-4AC8-9EF8-D7D11B8E6802}"/>
    <cellStyle name="Milliers 3 3 3 4 5 2 2" xfId="9101" xr:uid="{CD282E20-8F83-4E90-9E04-423A69596264}"/>
    <cellStyle name="Milliers 3 3 3 4 5 3" xfId="7983" xr:uid="{E2601F25-ECC2-4FE1-9856-275EF05A57C1}"/>
    <cellStyle name="Milliers 3 3 3 4 6" xfId="1536" xr:uid="{A12743A9-441B-4424-AC48-4196ECCC03CF}"/>
    <cellStyle name="Milliers 3 3 3 4 6 2" xfId="8145" xr:uid="{8BB12692-4CED-46DE-9CEA-FCC6FAFB4CDC}"/>
    <cellStyle name="Milliers 3 3 3 4 7" xfId="7024" xr:uid="{6C1B4536-7EC2-4809-AEA4-5F9B22A43963}"/>
    <cellStyle name="Milliers 3 3 3 5" xfId="1537" xr:uid="{1A79B37B-5851-4700-8304-016221973386}"/>
    <cellStyle name="Milliers 3 3 3 5 2" xfId="1538" xr:uid="{59EB6561-5B6F-4422-9316-D9988CB1E020}"/>
    <cellStyle name="Milliers 3 3 3 5 2 2" xfId="1539" xr:uid="{67B2D7C4-5E24-48C5-BCAB-C9E0BA0442F3}"/>
    <cellStyle name="Milliers 3 3 3 5 2 2 2" xfId="1540" xr:uid="{45C9904B-2A38-4C0F-BF47-DA773596790D}"/>
    <cellStyle name="Milliers 3 3 3 5 2 2 2 2" xfId="8677" xr:uid="{0F077C61-6F1F-4619-93D5-0D9F74DBC4B0}"/>
    <cellStyle name="Milliers 3 3 3 5 2 2 3" xfId="7556" xr:uid="{CB112D23-36CD-417D-8146-F9B4FF6C6D71}"/>
    <cellStyle name="Milliers 3 3 3 5 2 3" xfId="1541" xr:uid="{FB148133-C8BA-4060-BDB4-C906EEEC40C3}"/>
    <cellStyle name="Milliers 3 3 3 5 2 3 2" xfId="8327" xr:uid="{A081A3BA-58CA-4AF0-B41A-D70183EC36EB}"/>
    <cellStyle name="Milliers 3 3 3 5 2 4" xfId="7206" xr:uid="{77D59370-DB0C-48A5-BF85-5C5CFA933FAF}"/>
    <cellStyle name="Milliers 3 3 3 5 3" xfId="1542" xr:uid="{B4A43BA0-4B61-4B9D-963F-8F9A694BA615}"/>
    <cellStyle name="Milliers 3 3 3 5 3 2" xfId="1543" xr:uid="{C0F86A24-AE4C-479C-8267-5A9C79AFA934}"/>
    <cellStyle name="Milliers 3 3 3 5 3 2 2" xfId="8521" xr:uid="{6EA409A8-F460-41FD-A6C9-1655A4A84404}"/>
    <cellStyle name="Milliers 3 3 3 5 3 3" xfId="7400" xr:uid="{5361D07E-C21A-4513-83B4-523964327965}"/>
    <cellStyle name="Milliers 3 3 3 5 4" xfId="1544" xr:uid="{A03881B3-E755-45AF-8899-8B9CF73DE1B3}"/>
    <cellStyle name="Milliers 3 3 3 5 4 2" xfId="1545" xr:uid="{D2F600FD-FFA7-45F9-B2B2-BEB777B36B47}"/>
    <cellStyle name="Milliers 3 3 3 5 4 2 2" xfId="8893" xr:uid="{2E2EE71D-67AA-4495-8052-EC2EE1BC441E}"/>
    <cellStyle name="Milliers 3 3 3 5 4 3" xfId="7773" xr:uid="{B3CA9A9F-25F6-40B3-9165-2B97E7C5545E}"/>
    <cellStyle name="Milliers 3 3 3 5 5" xfId="1546" xr:uid="{E1F8DD80-EACB-48B4-9EB0-9CE5CBDDA152}"/>
    <cellStyle name="Milliers 3 3 3 5 5 2" xfId="1547" xr:uid="{A51603B7-EC17-4A67-9A91-30F39F96B60F}"/>
    <cellStyle name="Milliers 3 3 3 5 5 2 2" xfId="9102" xr:uid="{4A881A53-69AF-4422-899F-06AE1DADC4B3}"/>
    <cellStyle name="Milliers 3 3 3 5 5 3" xfId="7984" xr:uid="{C56AD66F-5CF8-458E-AD5D-EED1347FD4CD}"/>
    <cellStyle name="Milliers 3 3 3 5 6" xfId="1548" xr:uid="{284B0489-C390-4BDE-BA0C-DF315FD8579D}"/>
    <cellStyle name="Milliers 3 3 3 5 6 2" xfId="8171" xr:uid="{5DC71074-6EBF-4726-9D35-2171F81C43E1}"/>
    <cellStyle name="Milliers 3 3 3 5 7" xfId="7050" xr:uid="{05C55B62-24B3-4203-8AE7-7D02896A1796}"/>
    <cellStyle name="Milliers 3 3 3 6" xfId="1549" xr:uid="{6CEF1075-E63F-4D4C-A537-69FC0F390E32}"/>
    <cellStyle name="Milliers 3 3 3 6 2" xfId="1550" xr:uid="{EC1DAFAB-71FE-4C0F-932E-5F5B95878C38}"/>
    <cellStyle name="Milliers 3 3 3 6 2 2" xfId="1551" xr:uid="{7822C9B3-2ADA-40D0-BFAE-149AFA0C1851}"/>
    <cellStyle name="Milliers 3 3 3 6 2 2 2" xfId="8731" xr:uid="{805DBAD3-B81A-4C7B-91E4-66B3C2C501AF}"/>
    <cellStyle name="Milliers 3 3 3 6 2 3" xfId="7610" xr:uid="{E86C51CC-6B5F-45A6-A0FF-F8E18A2C4E19}"/>
    <cellStyle name="Milliers 3 3 3 6 3" xfId="1552" xr:uid="{96126A5D-3CB5-41AB-A3F1-6B9D362F2085}"/>
    <cellStyle name="Milliers 3 3 3 6 3 2" xfId="1553" xr:uid="{8A5E21B7-6B85-4D26-8083-D470764096C1}"/>
    <cellStyle name="Milliers 3 3 3 6 3 2 2" xfId="8894" xr:uid="{D7A093B6-FE25-4D38-98A7-1C06E166DBCE}"/>
    <cellStyle name="Milliers 3 3 3 6 3 3" xfId="7774" xr:uid="{3C911FB1-48B0-4BA3-97F7-F6D865BFCE9A}"/>
    <cellStyle name="Milliers 3 3 3 6 4" xfId="1554" xr:uid="{E7A73751-F053-4C64-AB8A-F1672474F83F}"/>
    <cellStyle name="Milliers 3 3 3 6 4 2" xfId="1555" xr:uid="{52017BB9-71C3-4229-A20A-1FFA16735F5A}"/>
    <cellStyle name="Milliers 3 3 3 6 4 2 2" xfId="9103" xr:uid="{38CE2D9F-04F8-481A-8BA5-9162F739FB63}"/>
    <cellStyle name="Milliers 3 3 3 6 4 3" xfId="7985" xr:uid="{7786658A-F57A-4284-8EE3-5D0EDD3B2562}"/>
    <cellStyle name="Milliers 3 3 3 6 5" xfId="1556" xr:uid="{FC2914DE-CFB1-4BCF-B575-855BC37E1300}"/>
    <cellStyle name="Milliers 3 3 3 6 5 2" xfId="8381" xr:uid="{A31501D1-60E0-4511-8EED-B8D7033FF243}"/>
    <cellStyle name="Milliers 3 3 3 6 6" xfId="7260" xr:uid="{9D63FE85-40B4-41D3-B803-CEE2619941F0}"/>
    <cellStyle name="Milliers 3 3 3 7" xfId="1557" xr:uid="{73E96D8B-2289-49A3-B1D3-1E3AF66F19A5}"/>
    <cellStyle name="Milliers 3 3 3 7 2" xfId="1558" xr:uid="{9B6C6D19-4E34-4492-A992-40C2B5220464}"/>
    <cellStyle name="Milliers 3 3 3 7 2 2" xfId="1559" xr:uid="{236F8717-C6E4-46EC-A7AA-CC5DCC82AAF0}"/>
    <cellStyle name="Milliers 3 3 3 7 2 2 2" xfId="8573" xr:uid="{545EECC3-8D32-44F8-8410-8E27E7AF3405}"/>
    <cellStyle name="Milliers 3 3 3 7 2 3" xfId="7452" xr:uid="{0D580151-09E3-4CF4-8DAC-DD7B4DC3E4F9}"/>
    <cellStyle name="Milliers 3 3 3 7 3" xfId="1560" xr:uid="{55570F56-AFF7-4C46-9FE6-D3681D7837B6}"/>
    <cellStyle name="Milliers 3 3 3 7 3 2" xfId="8223" xr:uid="{0D33C8D5-F902-4270-BD69-54AE36FCF369}"/>
    <cellStyle name="Milliers 3 3 3 7 4" xfId="7102" xr:uid="{062E1DD8-39F3-4770-B51C-ABCE80F25A1D}"/>
    <cellStyle name="Milliers 3 3 3 8" xfId="1561" xr:uid="{A23D6D88-4BF8-44B7-8763-560133862DF0}"/>
    <cellStyle name="Milliers 3 3 3 8 2" xfId="1562" xr:uid="{FE27A883-10EE-45DD-B353-21AAF94232E2}"/>
    <cellStyle name="Milliers 3 3 3 8 2 2" xfId="8417" xr:uid="{30FF024B-FAEA-400F-BEDD-F5D4D49EEEDB}"/>
    <cellStyle name="Milliers 3 3 3 8 3" xfId="7296" xr:uid="{CD8C5481-6424-4C54-B3EC-A5B0D7D430C9}"/>
    <cellStyle name="Milliers 3 3 3 9" xfId="1563" xr:uid="{1303C550-F244-4F73-BE1B-A285A507A417}"/>
    <cellStyle name="Milliers 3 3 3 9 2" xfId="1564" xr:uid="{AC2D4F14-9412-469A-A233-B79A26CFFE3F}"/>
    <cellStyle name="Milliers 3 3 3 9 2 2" xfId="8888" xr:uid="{2145DBFA-24D3-40BA-9975-B36EBD1E21A1}"/>
    <cellStyle name="Milliers 3 3 3 9 3" xfId="7768" xr:uid="{D3D15A52-69E5-4C51-9C8A-CCC16F1F0FF0}"/>
    <cellStyle name="Milliers 3 3 4" xfId="1565" xr:uid="{26B10E70-4F47-4520-A2B7-9CFB269D7DB5}"/>
    <cellStyle name="Milliers 3 3 4 10" xfId="6954" xr:uid="{5B5DBD6E-3000-49BC-BAAD-7E80C09B74EE}"/>
    <cellStyle name="Milliers 3 3 4 2" xfId="1566" xr:uid="{FA418D68-7531-455F-BF0B-BFEB34F002E6}"/>
    <cellStyle name="Milliers 3 3 4 2 2" xfId="1567" xr:uid="{C9D37735-9B8F-4227-AFA8-76C61F26BFFC}"/>
    <cellStyle name="Milliers 3 3 4 2 2 2" xfId="1568" xr:uid="{A0C1CB64-CA0A-4AC5-B50F-F95A5CE58429}"/>
    <cellStyle name="Milliers 3 3 4 2 2 2 2" xfId="1569" xr:uid="{B8A677D2-ACD2-4081-8CAD-6C7BBBD4E985}"/>
    <cellStyle name="Milliers 3 3 4 2 2 2 2 2" xfId="8615" xr:uid="{F7B5876A-2571-400B-9A49-C4F38F4929B9}"/>
    <cellStyle name="Milliers 3 3 4 2 2 2 3" xfId="7494" xr:uid="{25F93818-157D-49BA-A8FD-088CA12449E7}"/>
    <cellStyle name="Milliers 3 3 4 2 2 3" xfId="1570" xr:uid="{5846139B-BAC2-4C76-A4C4-E79211D55404}"/>
    <cellStyle name="Milliers 3 3 4 2 2 3 2" xfId="8265" xr:uid="{C3540B2E-DB47-4047-B460-6F25CDDB404F}"/>
    <cellStyle name="Milliers 3 3 4 2 2 4" xfId="7144" xr:uid="{4695537D-3FD6-4C08-8356-60DD5713992E}"/>
    <cellStyle name="Milliers 3 3 4 2 3" xfId="1571" xr:uid="{CD7ACFC5-5F81-4821-B812-BCCE822FBD40}"/>
    <cellStyle name="Milliers 3 3 4 2 3 2" xfId="1572" xr:uid="{569F9D42-FC12-4AB8-9679-8AF3444618C9}"/>
    <cellStyle name="Milliers 3 3 4 2 3 2 2" xfId="8459" xr:uid="{DDAD12D1-1A6B-4B33-A218-66D51583ECF9}"/>
    <cellStyle name="Milliers 3 3 4 2 3 3" xfId="7338" xr:uid="{A38AE958-5DFA-47DF-A73A-305D63A4778D}"/>
    <cellStyle name="Milliers 3 3 4 2 4" xfId="1573" xr:uid="{5DC3EA75-C843-45F7-B1F7-C7EA6B6BC3A1}"/>
    <cellStyle name="Milliers 3 3 4 2 4 2" xfId="1574" xr:uid="{0E3DEB92-0BA3-4001-982F-90F71ABF84F1}"/>
    <cellStyle name="Milliers 3 3 4 2 4 2 2" xfId="8896" xr:uid="{C3897191-408E-46FC-8094-D9A6C329D2DA}"/>
    <cellStyle name="Milliers 3 3 4 2 4 3" xfId="7776" xr:uid="{3E201245-8A60-44B2-9B92-6FA56FE3E171}"/>
    <cellStyle name="Milliers 3 3 4 2 5" xfId="1575" xr:uid="{DD52F3E2-9221-47B2-90AD-2D97E6CA7B56}"/>
    <cellStyle name="Milliers 3 3 4 2 5 2" xfId="1576" xr:uid="{0E60BDC9-EACF-42F1-8981-46B875699748}"/>
    <cellStyle name="Milliers 3 3 4 2 5 2 2" xfId="9105" xr:uid="{C74EFCF7-F848-48D1-8F43-3B38B7A28FC1}"/>
    <cellStyle name="Milliers 3 3 4 2 5 3" xfId="7987" xr:uid="{2BF25EBC-CC8A-4022-B4AF-5AE65EB30A7E}"/>
    <cellStyle name="Milliers 3 3 4 2 6" xfId="1577" xr:uid="{CB3FDD76-BC39-4D71-88C5-49EA53092380}"/>
    <cellStyle name="Milliers 3 3 4 2 6 2" xfId="8109" xr:uid="{644C7F1A-501F-46BD-90A8-A50366E37099}"/>
    <cellStyle name="Milliers 3 3 4 2 7" xfId="6988" xr:uid="{17D1DA22-6193-4C1B-90CC-1977BAE19418}"/>
    <cellStyle name="Milliers 3 3 4 3" xfId="1578" xr:uid="{FFB73824-4B19-4C8E-8885-D3A0067CB478}"/>
    <cellStyle name="Milliers 3 3 4 3 2" xfId="1579" xr:uid="{E564B92B-1DD3-45AD-A64D-7C9513F79B68}"/>
    <cellStyle name="Milliers 3 3 4 3 2 2" xfId="1580" xr:uid="{ACF2B247-FA02-4018-9C55-3F7048F38BCC}"/>
    <cellStyle name="Milliers 3 3 4 3 2 2 2" xfId="1581" xr:uid="{DE12CFE3-4A1F-4478-95AA-BB4AC8DB3F4F}"/>
    <cellStyle name="Milliers 3 3 4 3 2 2 2 2" xfId="8687" xr:uid="{061877C4-A14A-4123-86A9-7C7C1AB5AFBB}"/>
    <cellStyle name="Milliers 3 3 4 3 2 2 3" xfId="7566" xr:uid="{60A329C4-DD59-412C-B396-5BE7641C35BF}"/>
    <cellStyle name="Milliers 3 3 4 3 2 3" xfId="1582" xr:uid="{E46D0302-5CD9-4C38-9037-8F62987F487C}"/>
    <cellStyle name="Milliers 3 3 4 3 2 3 2" xfId="8337" xr:uid="{9999373C-ED7A-425E-BC9C-80BEDD80F454}"/>
    <cellStyle name="Milliers 3 3 4 3 2 4" xfId="7216" xr:uid="{F315E3E3-AB31-4E0E-BC45-6C535511158D}"/>
    <cellStyle name="Milliers 3 3 4 3 3" xfId="1583" xr:uid="{91C2F0B1-F436-46C1-A073-E05B60D6491E}"/>
    <cellStyle name="Milliers 3 3 4 3 3 2" xfId="1584" xr:uid="{AE36A635-494D-49A7-855E-AD11F0602469}"/>
    <cellStyle name="Milliers 3 3 4 3 3 2 2" xfId="8531" xr:uid="{C99E4F93-5C14-4A4C-B085-C54BE7D18DD2}"/>
    <cellStyle name="Milliers 3 3 4 3 3 3" xfId="7410" xr:uid="{0E9C2EA7-D67A-4E17-8EA3-81497849747A}"/>
    <cellStyle name="Milliers 3 3 4 3 4" xfId="1585" xr:uid="{7C0356B8-464F-4511-BDA5-AE5C1612E23A}"/>
    <cellStyle name="Milliers 3 3 4 3 4 2" xfId="1586" xr:uid="{26A2F079-66B0-4687-8A73-0D71E5157988}"/>
    <cellStyle name="Milliers 3 3 4 3 4 2 2" xfId="8897" xr:uid="{DC4DE671-FE8C-46C8-9C79-718DEE220515}"/>
    <cellStyle name="Milliers 3 3 4 3 4 3" xfId="7777" xr:uid="{C8F120A3-EA7D-4DB3-BE96-E5FF87B1C84E}"/>
    <cellStyle name="Milliers 3 3 4 3 5" xfId="1587" xr:uid="{274711A5-2800-4ABD-B673-CA5740C53D1E}"/>
    <cellStyle name="Milliers 3 3 4 3 5 2" xfId="1588" xr:uid="{04879B0B-9AAE-4276-8EEC-2336F3E6F0D6}"/>
    <cellStyle name="Milliers 3 3 4 3 5 2 2" xfId="9106" xr:uid="{AEDB23A8-E860-49F8-B5A6-BAF2E30B5BDA}"/>
    <cellStyle name="Milliers 3 3 4 3 5 3" xfId="7988" xr:uid="{D31F5B27-B830-4154-B37D-A7061867373D}"/>
    <cellStyle name="Milliers 3 3 4 3 6" xfId="1589" xr:uid="{5D2FF70F-F1F8-43BD-AAD0-3EB3D5117DD8}"/>
    <cellStyle name="Milliers 3 3 4 3 6 2" xfId="8181" xr:uid="{07819759-67B0-4D06-842D-AFC300AA12D7}"/>
    <cellStyle name="Milliers 3 3 4 3 7" xfId="7060" xr:uid="{7F6AE941-B096-4E10-BF31-CB8505182A8D}"/>
    <cellStyle name="Milliers 3 3 4 4" xfId="1590" xr:uid="{28ABB8C6-C4D7-4A49-B4C0-1404A3790A0C}"/>
    <cellStyle name="Milliers 3 3 4 4 2" xfId="1591" xr:uid="{ED317757-B071-462E-BCBC-EE0726C2EFF4}"/>
    <cellStyle name="Milliers 3 3 4 4 2 2" xfId="1592" xr:uid="{EB99FFA3-3B91-42AB-BA71-54D124FBBB5B}"/>
    <cellStyle name="Milliers 3 3 4 4 2 2 2" xfId="8739" xr:uid="{AEF25B97-04AD-4A1F-A6CC-89D82A2CC098}"/>
    <cellStyle name="Milliers 3 3 4 4 2 3" xfId="7618" xr:uid="{90EF619F-D277-48CB-9A06-9B8F98A22F8F}"/>
    <cellStyle name="Milliers 3 3 4 4 3" xfId="1593" xr:uid="{1AC2B023-5FA3-4CC8-944A-CEEFC2D0BA09}"/>
    <cellStyle name="Milliers 3 3 4 4 3 2" xfId="1594" xr:uid="{2D66AEEF-D239-4F05-80A9-38986F36E0CE}"/>
    <cellStyle name="Milliers 3 3 4 4 3 2 2" xfId="8898" xr:uid="{8311B447-69B4-474D-A2E9-AB947BBEEA31}"/>
    <cellStyle name="Milliers 3 3 4 4 3 3" xfId="7778" xr:uid="{2D4A3DD7-40DF-461D-BB94-C8F21B311D9A}"/>
    <cellStyle name="Milliers 3 3 4 4 4" xfId="1595" xr:uid="{64DD623E-D6D1-4F04-BF3D-FD143951EEFF}"/>
    <cellStyle name="Milliers 3 3 4 4 4 2" xfId="1596" xr:uid="{877F666B-5333-4549-A35C-F43F372168C7}"/>
    <cellStyle name="Milliers 3 3 4 4 4 2 2" xfId="9107" xr:uid="{1CCBD170-5881-4310-8743-97AE15767F01}"/>
    <cellStyle name="Milliers 3 3 4 4 4 3" xfId="7989" xr:uid="{92EAB437-F711-49EB-8BF0-9793EB286289}"/>
    <cellStyle name="Milliers 3 3 4 4 5" xfId="1597" xr:uid="{DFE1C3C4-D5DE-49D3-8490-D7A43EC88C40}"/>
    <cellStyle name="Milliers 3 3 4 4 5 2" xfId="8389" xr:uid="{D6749499-B5A7-457D-9223-5FB9D80D2490}"/>
    <cellStyle name="Milliers 3 3 4 4 6" xfId="7268" xr:uid="{DA50D4D9-F5E3-40E5-8C3C-6EE97A312F46}"/>
    <cellStyle name="Milliers 3 3 4 5" xfId="1598" xr:uid="{305995B1-93F3-461E-A022-34E6F2F0035F}"/>
    <cellStyle name="Milliers 3 3 4 5 2" xfId="1599" xr:uid="{1B768EA0-A25D-4E71-97CA-92A1DD8E9D73}"/>
    <cellStyle name="Milliers 3 3 4 5 2 2" xfId="1600" xr:uid="{73C969D3-7F03-4C7A-96F7-DBA0FAF286AF}"/>
    <cellStyle name="Milliers 3 3 4 5 2 2 2" xfId="8581" xr:uid="{B8F0D2E5-2784-4078-8525-3800F1BD2AB9}"/>
    <cellStyle name="Milliers 3 3 4 5 2 3" xfId="7460" xr:uid="{50E92F15-D805-49B8-8D6A-DBD4FF9F7B44}"/>
    <cellStyle name="Milliers 3 3 4 5 3" xfId="1601" xr:uid="{76D63289-8F01-46BD-9B7D-53D958ADAF59}"/>
    <cellStyle name="Milliers 3 3 4 5 3 2" xfId="8231" xr:uid="{DEE3E0BB-6F83-48B7-8D61-6D8E302C9AF7}"/>
    <cellStyle name="Milliers 3 3 4 5 4" xfId="7110" xr:uid="{B67ADEB3-A4CB-4B7C-AFFD-E8170FB6E80F}"/>
    <cellStyle name="Milliers 3 3 4 6" xfId="1602" xr:uid="{B9A5B71C-80B3-4BF4-85F7-BE5FA929D5CE}"/>
    <cellStyle name="Milliers 3 3 4 6 2" xfId="1603" xr:uid="{5A3D3F84-81F8-4114-B863-7358DC54B263}"/>
    <cellStyle name="Milliers 3 3 4 6 2 2" xfId="8425" xr:uid="{DB7A3FE9-0263-400A-B21A-BA44A2CF4EEF}"/>
    <cellStyle name="Milliers 3 3 4 6 3" xfId="7304" xr:uid="{F1ECF712-403D-40C0-A772-D5907F41124F}"/>
    <cellStyle name="Milliers 3 3 4 7" xfId="1604" xr:uid="{1B70A321-2E9A-4E4A-8B8C-9776BFC5F77E}"/>
    <cellStyle name="Milliers 3 3 4 7 2" xfId="1605" xr:uid="{27C2AC50-74E8-4A88-A0F1-4EE5CC6DD300}"/>
    <cellStyle name="Milliers 3 3 4 7 2 2" xfId="8895" xr:uid="{D521B119-835A-4617-9FCA-72E3EE18B747}"/>
    <cellStyle name="Milliers 3 3 4 7 3" xfId="7775" xr:uid="{528D4FCC-C6D7-462B-9F95-C0D77E578230}"/>
    <cellStyle name="Milliers 3 3 4 8" xfId="1606" xr:uid="{CCED19E5-78A2-4402-9A07-58FF47924611}"/>
    <cellStyle name="Milliers 3 3 4 8 2" xfId="1607" xr:uid="{586F1C14-A7D8-4845-BD40-505105E5F5BC}"/>
    <cellStyle name="Milliers 3 3 4 8 2 2" xfId="9104" xr:uid="{DBFCB323-9B80-4CDB-9146-74D414F0CD09}"/>
    <cellStyle name="Milliers 3 3 4 8 3" xfId="7986" xr:uid="{B09A5185-8A48-458F-BED7-507C1B928437}"/>
    <cellStyle name="Milliers 3 3 4 9" xfId="1608" xr:uid="{E7610A3C-3FAA-4BD9-A6E5-21F7C19ADBD8}"/>
    <cellStyle name="Milliers 3 3 4 9 2" xfId="8075" xr:uid="{3F50B6D2-53EA-4613-BA22-AF0A1E4F503B}"/>
    <cellStyle name="Milliers 3 3 5" xfId="1609" xr:uid="{A8B0A5AA-604F-4AB7-AFA1-ED5AED563159}"/>
    <cellStyle name="Milliers 3 3 5 2" xfId="1610" xr:uid="{A77E89E1-AD1F-4A20-B018-1AD0046FFA80}"/>
    <cellStyle name="Milliers 3 3 5 2 2" xfId="1611" xr:uid="{AE31EF4D-90D5-4DEF-8CB0-548C8388D1D8}"/>
    <cellStyle name="Milliers 3 3 5 2 2 2" xfId="1612" xr:uid="{40880262-A445-47C1-98B3-6493C4780EE1}"/>
    <cellStyle name="Milliers 3 3 5 2 2 2 2" xfId="1613" xr:uid="{5AC27018-4C63-4DA5-BE3D-E7C03D7503AF}"/>
    <cellStyle name="Milliers 3 3 5 2 2 2 2 2" xfId="8693" xr:uid="{D0CD567E-01A0-4A7E-BB2A-31A125DC4A0B}"/>
    <cellStyle name="Milliers 3 3 5 2 2 2 3" xfId="7572" xr:uid="{2FF9F1E7-724A-4E5E-9C2D-2E7EF7FB023C}"/>
    <cellStyle name="Milliers 3 3 5 2 2 3" xfId="1614" xr:uid="{CFEC02DC-3F8C-4082-9DE0-02502C02F07B}"/>
    <cellStyle name="Milliers 3 3 5 2 2 3 2" xfId="8343" xr:uid="{7289C2E9-83CF-4120-A3C6-A03DE919D720}"/>
    <cellStyle name="Milliers 3 3 5 2 2 4" xfId="7222" xr:uid="{F800F979-86D4-4C17-B56B-5F1A1306C08D}"/>
    <cellStyle name="Milliers 3 3 5 2 3" xfId="1615" xr:uid="{620C6EA3-6645-4EAD-B6CD-F502CE6F8240}"/>
    <cellStyle name="Milliers 3 3 5 2 3 2" xfId="1616" xr:uid="{A8491EB3-4C21-49C8-B851-5FFB87C5709D}"/>
    <cellStyle name="Milliers 3 3 5 2 3 2 2" xfId="8537" xr:uid="{6ABD6595-4E0B-4C0D-921D-06B072A4BC31}"/>
    <cellStyle name="Milliers 3 3 5 2 3 3" xfId="7416" xr:uid="{D3A7D948-54E5-4B9D-B478-3A4C5E388DB7}"/>
    <cellStyle name="Milliers 3 3 5 2 4" xfId="1617" xr:uid="{95729AB8-8FFE-4D00-8555-B0CA62573935}"/>
    <cellStyle name="Milliers 3 3 5 2 4 2" xfId="1618" xr:uid="{68C7D00C-D26A-4A25-A106-FE5E154274E8}"/>
    <cellStyle name="Milliers 3 3 5 2 4 2 2" xfId="8900" xr:uid="{B5378CEF-74F1-4D62-98B6-9850419EF22F}"/>
    <cellStyle name="Milliers 3 3 5 2 4 3" xfId="7780" xr:uid="{1EF8090F-4457-4554-9C57-CB692A733A02}"/>
    <cellStyle name="Milliers 3 3 5 2 5" xfId="1619" xr:uid="{EBF96557-164A-4B41-9B1D-4B4F46F04EC1}"/>
    <cellStyle name="Milliers 3 3 5 2 5 2" xfId="1620" xr:uid="{C6AA8814-8E39-4C1F-81CC-20B36B1461AC}"/>
    <cellStyle name="Milliers 3 3 5 2 5 2 2" xfId="9109" xr:uid="{6499B2FB-78D9-4865-89D6-9737361667AE}"/>
    <cellStyle name="Milliers 3 3 5 2 5 3" xfId="7991" xr:uid="{0F712B4E-9ECF-4793-AED8-37AAA09AFB10}"/>
    <cellStyle name="Milliers 3 3 5 2 6" xfId="1621" xr:uid="{BD62E144-9BD7-4E47-901B-E068FBCBC2EC}"/>
    <cellStyle name="Milliers 3 3 5 2 6 2" xfId="8187" xr:uid="{6A2319F6-5267-4061-9456-8ECBD582A7FB}"/>
    <cellStyle name="Milliers 3 3 5 2 7" xfId="7066" xr:uid="{16AF7E8D-82A4-44D9-BC58-253E1E62DBC1}"/>
    <cellStyle name="Milliers 3 3 5 3" xfId="1622" xr:uid="{B59F1460-B3EC-4A3E-B5BA-98006785ACCB}"/>
    <cellStyle name="Milliers 3 3 5 3 2" xfId="1623" xr:uid="{AF834472-3971-4B29-9E93-2CB7FB67CEC9}"/>
    <cellStyle name="Milliers 3 3 5 3 2 2" xfId="1624" xr:uid="{5F0705C9-5B0A-4A14-B260-2C1CAA802B3E}"/>
    <cellStyle name="Milliers 3 3 5 3 2 2 2" xfId="8749" xr:uid="{B65F906F-97BF-47DE-BA4B-F2750A012E67}"/>
    <cellStyle name="Milliers 3 3 5 3 2 3" xfId="7628" xr:uid="{7D416481-EE2D-4659-AA93-08C470E11FB9}"/>
    <cellStyle name="Milliers 3 3 5 3 3" xfId="1625" xr:uid="{CB6B34B4-50F3-4577-93F2-1B04D32B7F4B}"/>
    <cellStyle name="Milliers 3 3 5 3 3 2" xfId="1626" xr:uid="{5E6CD363-6F76-4451-AE96-CD4D44CDB9C8}"/>
    <cellStyle name="Milliers 3 3 5 3 3 2 2" xfId="8901" xr:uid="{8271D2AB-DFAF-4926-90C1-78DE148FC809}"/>
    <cellStyle name="Milliers 3 3 5 3 3 3" xfId="7781" xr:uid="{6116453B-B60B-4372-AE56-D4A7AE1CF386}"/>
    <cellStyle name="Milliers 3 3 5 3 4" xfId="1627" xr:uid="{5DEFF75E-BC9D-45B2-87A5-42F69E828BD8}"/>
    <cellStyle name="Milliers 3 3 5 3 4 2" xfId="1628" xr:uid="{A6981D07-6A3C-4A5C-BF5A-32484255630C}"/>
    <cellStyle name="Milliers 3 3 5 3 4 2 2" xfId="9110" xr:uid="{96F26C0F-A3F7-4988-A728-27A64DA46DFF}"/>
    <cellStyle name="Milliers 3 3 5 3 4 3" xfId="7992" xr:uid="{573A474B-7DB7-4BAB-A54B-4A7B289A0DFC}"/>
    <cellStyle name="Milliers 3 3 5 3 5" xfId="1629" xr:uid="{9F2C027B-47CE-48B7-9C6B-E8C12B2A521E}"/>
    <cellStyle name="Milliers 3 3 5 3 5 2" xfId="8399" xr:uid="{064CC92E-C065-46D5-BE22-194846F25132}"/>
    <cellStyle name="Milliers 3 3 5 3 6" xfId="7278" xr:uid="{07A74C9E-F1B2-4190-803D-8362BD49775D}"/>
    <cellStyle name="Milliers 3 3 5 4" xfId="1630" xr:uid="{AF0E943A-7E54-4D20-B94B-76FC17AC04EA}"/>
    <cellStyle name="Milliers 3 3 5 4 2" xfId="1631" xr:uid="{8D6B2338-44AE-413F-815C-3B4145E1B0F3}"/>
    <cellStyle name="Milliers 3 3 5 4 2 2" xfId="1632" xr:uid="{488A90AF-5706-43F8-A65D-BBB33B4BD19A}"/>
    <cellStyle name="Milliers 3 3 5 4 2 2 2" xfId="8625" xr:uid="{1A161737-950F-4E0B-9C10-74365CA675C6}"/>
    <cellStyle name="Milliers 3 3 5 4 2 3" xfId="7504" xr:uid="{00E21F93-A733-40A2-BC06-3710128DF9E0}"/>
    <cellStyle name="Milliers 3 3 5 4 3" xfId="1633" xr:uid="{B61F67F9-68F0-4F95-8ED5-21A135D4E497}"/>
    <cellStyle name="Milliers 3 3 5 4 3 2" xfId="8275" xr:uid="{FF52C886-43F0-45A2-8314-181CBC014817}"/>
    <cellStyle name="Milliers 3 3 5 4 4" xfId="7154" xr:uid="{F207D3B2-88AA-46DD-ADBA-CF9F655E0673}"/>
    <cellStyle name="Milliers 3 3 5 5" xfId="1634" xr:uid="{5A6036F9-11D0-4864-B1DF-A65898FFB703}"/>
    <cellStyle name="Milliers 3 3 5 5 2" xfId="1635" xr:uid="{3EAD7A3C-6CF0-4D7B-9762-7124926F68A5}"/>
    <cellStyle name="Milliers 3 3 5 5 2 2" xfId="8469" xr:uid="{C7CE738E-8A91-4091-8218-D00D54653EC0}"/>
    <cellStyle name="Milliers 3 3 5 5 3" xfId="7348" xr:uid="{631A4C09-3A32-4A88-A446-915FE3454429}"/>
    <cellStyle name="Milliers 3 3 5 6" xfId="1636" xr:uid="{AF02A681-F13A-44FD-AC4B-A0EB4D8FB888}"/>
    <cellStyle name="Milliers 3 3 5 6 2" xfId="1637" xr:uid="{493E626E-87C7-4D10-879D-2D8487A31E9F}"/>
    <cellStyle name="Milliers 3 3 5 6 2 2" xfId="8899" xr:uid="{FDAE85B0-E226-4498-A1F2-D305A9B4006D}"/>
    <cellStyle name="Milliers 3 3 5 6 3" xfId="7779" xr:uid="{39EB0B44-2516-4221-8AEC-24968085B28D}"/>
    <cellStyle name="Milliers 3 3 5 7" xfId="1638" xr:uid="{05DA8D11-D174-4F54-A0AA-450B86F08E10}"/>
    <cellStyle name="Milliers 3 3 5 7 2" xfId="1639" xr:uid="{0798CA5F-B0F3-4F71-B4B8-9A72935835CA}"/>
    <cellStyle name="Milliers 3 3 5 7 2 2" xfId="9108" xr:uid="{D09E8621-9F49-4634-99A8-81772C4FE02D}"/>
    <cellStyle name="Milliers 3 3 5 7 3" xfId="7990" xr:uid="{C481BA1A-9A1A-4BA3-BF65-4EBD37E070C5}"/>
    <cellStyle name="Milliers 3 3 5 8" xfId="1640" xr:uid="{F4F6F807-DA35-4D3E-8321-D1C5143CA6D6}"/>
    <cellStyle name="Milliers 3 3 5 8 2" xfId="8119" xr:uid="{5136E047-DEE6-4E33-9216-7FD99424486E}"/>
    <cellStyle name="Milliers 3 3 5 9" xfId="6998" xr:uid="{475678A7-FB11-4D4F-A6AE-D26A8D51B7E4}"/>
    <cellStyle name="Milliers 3 3 6" xfId="1641" xr:uid="{856AF29A-8A64-4B06-B53A-25A7E1357E75}"/>
    <cellStyle name="Milliers 3 3 6 2" xfId="1642" xr:uid="{81884577-C264-4F14-8590-C4F9DA0059BB}"/>
    <cellStyle name="Milliers 3 3 6 2 2" xfId="1643" xr:uid="{9F34C407-E271-41D2-9F2E-1C7845CCFD12}"/>
    <cellStyle name="Milliers 3 3 6 2 2 2" xfId="1644" xr:uid="{335BB664-E2A0-4A31-8F4B-604DB1E4CB22}"/>
    <cellStyle name="Milliers 3 3 6 2 2 2 2" xfId="8597" xr:uid="{AC54FEBA-7F92-4EE8-87DC-A65542139522}"/>
    <cellStyle name="Milliers 3 3 6 2 2 3" xfId="7476" xr:uid="{7AB32F2C-6A9C-4F92-BCF2-2D76B36C15F7}"/>
    <cellStyle name="Milliers 3 3 6 2 3" xfId="1645" xr:uid="{4697D5A9-C116-42E4-B01D-8AF4D2420F1B}"/>
    <cellStyle name="Milliers 3 3 6 2 3 2" xfId="8247" xr:uid="{5217C0BC-57C5-40B8-8DD4-8CBBFEFEA557}"/>
    <cellStyle name="Milliers 3 3 6 2 4" xfId="7126" xr:uid="{8BEB196F-E6C6-4A5B-B4EA-C53A8BA4CBE0}"/>
    <cellStyle name="Milliers 3 3 6 3" xfId="1646" xr:uid="{492AFDB4-0FA5-4870-88BA-4501AD18EA21}"/>
    <cellStyle name="Milliers 3 3 6 3 2" xfId="1647" xr:uid="{4C6795AE-C890-41ED-B493-A902F259656D}"/>
    <cellStyle name="Milliers 3 3 6 3 2 2" xfId="8441" xr:uid="{9619FAEC-7E6F-43ED-850C-8203AB29AA44}"/>
    <cellStyle name="Milliers 3 3 6 3 3" xfId="7320" xr:uid="{E6D7E473-85DD-4D79-A062-4674837A3F4E}"/>
    <cellStyle name="Milliers 3 3 6 4" xfId="1648" xr:uid="{59F8B6DF-E984-4C31-A180-C36ACF7DDDB3}"/>
    <cellStyle name="Milliers 3 3 6 4 2" xfId="1649" xr:uid="{39D709F6-36E3-4CFB-AE08-E8EC6DB2CFC9}"/>
    <cellStyle name="Milliers 3 3 6 4 2 2" xfId="8902" xr:uid="{F0BAB8C9-B31C-4509-9B8F-B4C78FCCB330}"/>
    <cellStyle name="Milliers 3 3 6 4 3" xfId="7782" xr:uid="{CA9EE1EC-E6C7-4ACF-BA21-8D5BD37E0683}"/>
    <cellStyle name="Milliers 3 3 6 5" xfId="1650" xr:uid="{17907829-E6F8-4A18-8EA8-AB0CC9B440FE}"/>
    <cellStyle name="Milliers 3 3 6 5 2" xfId="1651" xr:uid="{96D767FD-914B-4B0C-A6DF-F2DC1A07CDD4}"/>
    <cellStyle name="Milliers 3 3 6 5 2 2" xfId="9111" xr:uid="{4EB344F2-441A-477A-A4BB-C0F55EF245C1}"/>
    <cellStyle name="Milliers 3 3 6 5 3" xfId="7993" xr:uid="{8C96126B-8CE9-4283-AFCB-424942B34C9D}"/>
    <cellStyle name="Milliers 3 3 6 6" xfId="1652" xr:uid="{05E32AE0-A57F-4A47-BAB9-CEAC721ED705}"/>
    <cellStyle name="Milliers 3 3 6 6 2" xfId="8091" xr:uid="{D77AA3F4-B6C0-4066-9F00-F28828D502DB}"/>
    <cellStyle name="Milliers 3 3 6 7" xfId="6970" xr:uid="{FC9F77AF-3032-48FA-9D06-10F57066DAC9}"/>
    <cellStyle name="Milliers 3 3 7" xfId="1653" xr:uid="{B2D84096-CE48-4846-A156-5E693293CD44}"/>
    <cellStyle name="Milliers 3 3 7 2" xfId="1654" xr:uid="{CFFBC95A-C9B9-4841-BEBD-D4AE6FD94835}"/>
    <cellStyle name="Milliers 3 3 7 2 2" xfId="1655" xr:uid="{2162BE07-1F58-4002-B685-11E1A67B97BD}"/>
    <cellStyle name="Milliers 3 3 7 2 2 2" xfId="1656" xr:uid="{21DC731A-C789-4DE3-881E-DEBDD4EBD6D5}"/>
    <cellStyle name="Milliers 3 3 7 2 2 2 2" xfId="8637" xr:uid="{62E16361-256A-4807-88B0-B63E67395961}"/>
    <cellStyle name="Milliers 3 3 7 2 2 3" xfId="7516" xr:uid="{44E89782-9AE7-4781-9B5A-32449D819169}"/>
    <cellStyle name="Milliers 3 3 7 2 3" xfId="1657" xr:uid="{31428229-02EB-40CA-BCF1-8BA411EE94CE}"/>
    <cellStyle name="Milliers 3 3 7 2 3 2" xfId="8287" xr:uid="{9648A738-6884-4CE8-A7D3-B56DDCF1A09C}"/>
    <cellStyle name="Milliers 3 3 7 2 4" xfId="7166" xr:uid="{877C8F8C-E854-458B-82ED-7F268714F5BF}"/>
    <cellStyle name="Milliers 3 3 7 3" xfId="1658" xr:uid="{3D5B8E05-BCC0-4FDC-8F84-528EBDFF4236}"/>
    <cellStyle name="Milliers 3 3 7 3 2" xfId="1659" xr:uid="{F117A6CB-DAA3-4F69-BBBA-D524580EDE15}"/>
    <cellStyle name="Milliers 3 3 7 3 2 2" xfId="8481" xr:uid="{452A5D8C-3108-48E2-BF58-ACFB1671CB52}"/>
    <cellStyle name="Milliers 3 3 7 3 3" xfId="7360" xr:uid="{A59D57E6-A829-4199-B818-30F7D84B8A53}"/>
    <cellStyle name="Milliers 3 3 7 4" xfId="1660" xr:uid="{75E8D3C1-28E9-4960-BB82-D02CB4ED5993}"/>
    <cellStyle name="Milliers 3 3 7 4 2" xfId="1661" xr:uid="{046755E1-1532-4623-9EEB-153C54DEA91D}"/>
    <cellStyle name="Milliers 3 3 7 4 2 2" xfId="8903" xr:uid="{5069B169-6787-4F23-8D87-937BDC81EAE6}"/>
    <cellStyle name="Milliers 3 3 7 4 3" xfId="7783" xr:uid="{438F409F-3FB9-4B48-BB6C-4999C1890B15}"/>
    <cellStyle name="Milliers 3 3 7 5" xfId="1662" xr:uid="{A997BDFF-AC0F-4194-9CAA-DA00D19C57FB}"/>
    <cellStyle name="Milliers 3 3 7 5 2" xfId="1663" xr:uid="{B5CF700A-FC2E-462E-92C0-3B8D878B08CB}"/>
    <cellStyle name="Milliers 3 3 7 5 2 2" xfId="9112" xr:uid="{4AE5EC1E-8A32-4C4E-8970-F23240DFD85A}"/>
    <cellStyle name="Milliers 3 3 7 5 3" xfId="7994" xr:uid="{551131AD-7710-458D-835B-E3FB472CB29A}"/>
    <cellStyle name="Milliers 3 3 7 6" xfId="1664" xr:uid="{394AC6AC-6473-4623-893A-93D0C8C3F187}"/>
    <cellStyle name="Milliers 3 3 7 6 2" xfId="8131" xr:uid="{C9BD7AB7-099F-4B69-BD6D-9F9517BD5CB6}"/>
    <cellStyle name="Milliers 3 3 7 7" xfId="7010" xr:uid="{45E28021-2A4C-4C99-85DC-ED75BCE4ADFD}"/>
    <cellStyle name="Milliers 3 3 8" xfId="1665" xr:uid="{5AE5D499-7587-4681-B8D4-B93B83A1278E}"/>
    <cellStyle name="Milliers 3 3 8 2" xfId="1666" xr:uid="{CE6703E2-9B16-4FFB-AB60-9BEFEF5D37C9}"/>
    <cellStyle name="Milliers 3 3 8 2 2" xfId="1667" xr:uid="{4FFC6C91-165E-4C36-BA90-72582A87D78A}"/>
    <cellStyle name="Milliers 3 3 8 2 2 2" xfId="1668" xr:uid="{46F743EE-4C93-4189-A807-B03D53DDFB8E}"/>
    <cellStyle name="Milliers 3 3 8 2 2 2 2" xfId="8663" xr:uid="{2074E2D8-6791-49E7-89E1-53101FE499EE}"/>
    <cellStyle name="Milliers 3 3 8 2 2 3" xfId="7542" xr:uid="{0E2774CC-8B09-426F-8CFF-227487793814}"/>
    <cellStyle name="Milliers 3 3 8 2 3" xfId="1669" xr:uid="{FFDC11E0-2826-418F-BD26-43C52C3B3E98}"/>
    <cellStyle name="Milliers 3 3 8 2 3 2" xfId="8313" xr:uid="{148684A5-2FAD-4CE1-BCEA-79A599ECBCD8}"/>
    <cellStyle name="Milliers 3 3 8 2 4" xfId="7192" xr:uid="{C4356581-FD1F-44E1-82AD-5E8D7586933B}"/>
    <cellStyle name="Milliers 3 3 8 3" xfId="1670" xr:uid="{2636DA59-EC9D-4C2F-A53A-0A563E26D0C9}"/>
    <cellStyle name="Milliers 3 3 8 3 2" xfId="1671" xr:uid="{3E20AE95-133D-415D-82D6-FC7DB246C19C}"/>
    <cellStyle name="Milliers 3 3 8 3 2 2" xfId="8507" xr:uid="{DF284442-7DDA-43EE-8F63-8EF8FF3A1639}"/>
    <cellStyle name="Milliers 3 3 8 3 3" xfId="7386" xr:uid="{606DBE34-E8CC-444F-B31E-6008BCCC4E8F}"/>
    <cellStyle name="Milliers 3 3 8 4" xfId="1672" xr:uid="{81470E67-EFFB-4CEB-8582-5AB83EA3D5D3}"/>
    <cellStyle name="Milliers 3 3 8 4 2" xfId="1673" xr:uid="{E650E9E2-871E-447A-839E-6EF4B260EDF5}"/>
    <cellStyle name="Milliers 3 3 8 4 2 2" xfId="8904" xr:uid="{913BA5BD-9F31-4419-A129-1E7C43A343BA}"/>
    <cellStyle name="Milliers 3 3 8 4 3" xfId="7784" xr:uid="{316CB3F3-EB0E-4833-A939-4139052BB51F}"/>
    <cellStyle name="Milliers 3 3 8 5" xfId="1674" xr:uid="{448B48EF-3514-4920-9486-425CEF5258C5}"/>
    <cellStyle name="Milliers 3 3 8 5 2" xfId="1675" xr:uid="{6AB09F8E-DF4F-43A2-8705-A6787987E260}"/>
    <cellStyle name="Milliers 3 3 8 5 2 2" xfId="9113" xr:uid="{2AA6EEF3-2897-4030-870F-BF41A3CEA689}"/>
    <cellStyle name="Milliers 3 3 8 5 3" xfId="7995" xr:uid="{E73E6664-8F12-4589-AB62-01E0CC09AAD0}"/>
    <cellStyle name="Milliers 3 3 8 6" xfId="1676" xr:uid="{96FDF100-5CB6-44C2-9798-F5277C6F2D8A}"/>
    <cellStyle name="Milliers 3 3 8 6 2" xfId="8157" xr:uid="{F6BC763F-CC8A-4EEC-8C0C-FDDF6AE9C63F}"/>
    <cellStyle name="Milliers 3 3 8 7" xfId="7036" xr:uid="{0A18EF5D-09E6-48B5-AF27-6DD97B552301}"/>
    <cellStyle name="Milliers 3 3 9" xfId="1677" xr:uid="{3E5E4013-D1E4-4335-97B5-F87DF1B5FA01}"/>
    <cellStyle name="Milliers 3 3 9 2" xfId="1678" xr:uid="{D2E681E1-1E2B-42EF-9368-C8014478BAFB}"/>
    <cellStyle name="Milliers 3 3 9 2 2" xfId="1679" xr:uid="{9C9CB35D-55B0-4CAB-8485-7A7B6A8953F7}"/>
    <cellStyle name="Milliers 3 3 9 2 2 2" xfId="8721" xr:uid="{9B66794B-7AEA-464C-8CFC-E8221577BE28}"/>
    <cellStyle name="Milliers 3 3 9 2 3" xfId="7600" xr:uid="{B7ADB3D0-FCEA-4B11-A56F-AD183B95B81B}"/>
    <cellStyle name="Milliers 3 3 9 3" xfId="1680" xr:uid="{0FDDCC82-7828-4750-A400-96985E782673}"/>
    <cellStyle name="Milliers 3 3 9 3 2" xfId="1681" xr:uid="{E0CB1C0F-D7CE-4B97-9965-21914CEF542D}"/>
    <cellStyle name="Milliers 3 3 9 3 2 2" xfId="8905" xr:uid="{BF43FFF8-8487-456F-812F-A31A23A74902}"/>
    <cellStyle name="Milliers 3 3 9 3 3" xfId="7785" xr:uid="{FDAE5C57-D0FF-4C93-BFFC-436035A51BCF}"/>
    <cellStyle name="Milliers 3 3 9 4" xfId="1682" xr:uid="{6DE6B927-CB60-4704-8437-B0AD0BEE494F}"/>
    <cellStyle name="Milliers 3 3 9 4 2" xfId="1683" xr:uid="{409EB1FD-5E82-4F08-82C3-ACCB7881FD0B}"/>
    <cellStyle name="Milliers 3 3 9 4 2 2" xfId="9114" xr:uid="{A660CED3-5486-422E-888C-B889B43FC332}"/>
    <cellStyle name="Milliers 3 3 9 4 3" xfId="7996" xr:uid="{6C09A4A0-06ED-4749-93C9-CB5A35F74EB9}"/>
    <cellStyle name="Milliers 3 3 9 5" xfId="1684" xr:uid="{4692B302-D886-4A82-B53E-7F9654883E2A}"/>
    <cellStyle name="Milliers 3 3 9 5 2" xfId="8371" xr:uid="{9E3B8E51-9101-454C-87F2-6D0847AAEED1}"/>
    <cellStyle name="Milliers 3 3 9 6" xfId="7250" xr:uid="{C687568C-AF64-4138-96D9-6FE01D2C3EFB}"/>
    <cellStyle name="Milliers 3 4" xfId="1685" xr:uid="{ECE33AAF-DF69-482D-8DE7-96647835648F}"/>
    <cellStyle name="Milliers 3 4 10" xfId="1686" xr:uid="{054CB3AB-7626-4EE6-B5B3-414D0A061F1C}"/>
    <cellStyle name="Milliers 3 4 10 2" xfId="1687" xr:uid="{C2ABE979-95FB-4B3E-A040-4B972AC6D1F7}"/>
    <cellStyle name="Milliers 3 4 10 2 2" xfId="8411" xr:uid="{3B4055D5-8757-4C11-97D9-23EE86C8ECE3}"/>
    <cellStyle name="Milliers 3 4 10 3" xfId="7290" xr:uid="{28E2194F-65F3-44BE-BE6C-19883921BD6C}"/>
    <cellStyle name="Milliers 3 4 11" xfId="1688" xr:uid="{071E48B0-DFD4-4DBF-B296-1E4B4896FE37}"/>
    <cellStyle name="Milliers 3 4 11 2" xfId="1689" xr:uid="{1C170CAB-C728-4E45-A2F5-02A6E7C02512}"/>
    <cellStyle name="Milliers 3 4 11 2 2" xfId="8906" xr:uid="{07D779D6-D1AD-4A97-9542-94F50D185DB3}"/>
    <cellStyle name="Milliers 3 4 11 3" xfId="7786" xr:uid="{922AE73B-372F-4F50-9AB8-D89FCAB314F7}"/>
    <cellStyle name="Milliers 3 4 12" xfId="1690" xr:uid="{B49B2B5D-B287-48A3-8168-CB25439AA577}"/>
    <cellStyle name="Milliers 3 4 12 2" xfId="1691" xr:uid="{B2F2F59E-DB5B-4866-AFC4-11AF65364FC0}"/>
    <cellStyle name="Milliers 3 4 12 2 2" xfId="9115" xr:uid="{952863EB-5632-42B4-A742-D248487DCDCA}"/>
    <cellStyle name="Milliers 3 4 12 3" xfId="7997" xr:uid="{9D5D3501-14FB-408F-932D-3ED4B2E3E451}"/>
    <cellStyle name="Milliers 3 4 13" xfId="1692" xr:uid="{99BFC96E-E7D8-451C-8E48-52DCB8BFD701}"/>
    <cellStyle name="Milliers 3 4 13 2" xfId="8061" xr:uid="{FD29D711-D568-41BC-82A8-0643ABD76A85}"/>
    <cellStyle name="Milliers 3 4 14" xfId="6940" xr:uid="{94B132FC-527E-4D0F-B0E3-D10C4EE088A4}"/>
    <cellStyle name="Milliers 3 4 2" xfId="1693" xr:uid="{7E07E79B-51F1-437D-843F-9C58770666CA}"/>
    <cellStyle name="Milliers 3 4 2 10" xfId="1694" xr:uid="{F02C8FA9-E53A-4C2B-90D4-65708015696A}"/>
    <cellStyle name="Milliers 3 4 2 10 2" xfId="1695" xr:uid="{7928B38A-0194-48F7-B29B-C90A570062BD}"/>
    <cellStyle name="Milliers 3 4 2 10 2 2" xfId="9116" xr:uid="{2ACD8169-2548-4F2E-BFB6-F5750537CC8D}"/>
    <cellStyle name="Milliers 3 4 2 10 3" xfId="7998" xr:uid="{56EF17D0-E8F9-4437-9987-14AE3C776E93}"/>
    <cellStyle name="Milliers 3 4 2 11" xfId="1696" xr:uid="{F671EE02-1151-4AA2-9BA6-DD39C6F0D44F}"/>
    <cellStyle name="Milliers 3 4 2 11 2" xfId="8069" xr:uid="{946F661D-C608-4880-8B5F-0073A5CD2277}"/>
    <cellStyle name="Milliers 3 4 2 12" xfId="6948" xr:uid="{A83CC3F8-6A14-46F0-8F8D-0085905B5B10}"/>
    <cellStyle name="Milliers 3 4 2 2" xfId="1697" xr:uid="{34389D83-FF9E-400A-A39A-044F33BF1EEB}"/>
    <cellStyle name="Milliers 3 4 2 2 2" xfId="1698" xr:uid="{D2ABDE3A-14A3-4E2D-9C50-CEEBBACE3B79}"/>
    <cellStyle name="Milliers 3 4 2 2 2 2" xfId="1699" xr:uid="{6ADF69FD-1AD3-434B-BF41-5BFB2ACC39C7}"/>
    <cellStyle name="Milliers 3 4 2 2 2 2 2" xfId="1700" xr:uid="{78BB5C5A-8FF4-44D4-BBE3-0DE597351224}"/>
    <cellStyle name="Milliers 3 4 2 2 2 2 2 2" xfId="1701" xr:uid="{785865AE-7D65-4520-BB53-BC209245DAD1}"/>
    <cellStyle name="Milliers 3 4 2 2 2 2 2 2 2" xfId="8711" xr:uid="{4FA2664C-62C7-4108-8E54-BAF165199351}"/>
    <cellStyle name="Milliers 3 4 2 2 2 2 2 3" xfId="7590" xr:uid="{874B91FD-3E82-418F-A7CB-3D5FF1CB02B4}"/>
    <cellStyle name="Milliers 3 4 2 2 2 2 3" xfId="1702" xr:uid="{011D2A5A-B087-4A60-98BF-8C208997D5A4}"/>
    <cellStyle name="Milliers 3 4 2 2 2 2 3 2" xfId="8361" xr:uid="{B74EEB23-6AF0-4525-9DC8-95E55FDF5729}"/>
    <cellStyle name="Milliers 3 4 2 2 2 2 4" xfId="7240" xr:uid="{1FC264F9-E0AA-4B94-8802-7827A4243E57}"/>
    <cellStyle name="Milliers 3 4 2 2 2 3" xfId="1703" xr:uid="{DB1A60ED-F0B2-4BE9-B2AB-5B7521E7B986}"/>
    <cellStyle name="Milliers 3 4 2 2 2 3 2" xfId="1704" xr:uid="{A101EEA9-5498-4CF3-BCDC-5082019EB317}"/>
    <cellStyle name="Milliers 3 4 2 2 2 3 2 2" xfId="8555" xr:uid="{CD7F6378-B5E0-4FF1-8DD9-AE3D0ED86A1D}"/>
    <cellStyle name="Milliers 3 4 2 2 2 3 3" xfId="7434" xr:uid="{A26BE223-A638-4223-A77F-2FC4CAE1FC74}"/>
    <cellStyle name="Milliers 3 4 2 2 2 4" xfId="1705" xr:uid="{29A55895-AA7E-4CA8-9DFE-F14CEB2D89C2}"/>
    <cellStyle name="Milliers 3 4 2 2 2 4 2" xfId="1706" xr:uid="{1741A053-AA14-4960-BFE2-B729D4EE4320}"/>
    <cellStyle name="Milliers 3 4 2 2 2 4 2 2" xfId="8909" xr:uid="{32AFB78E-9BD4-4ABC-978C-05AA1C03F26A}"/>
    <cellStyle name="Milliers 3 4 2 2 2 4 3" xfId="7789" xr:uid="{18482FF5-DCC1-4C47-82CD-FEAF50D16986}"/>
    <cellStyle name="Milliers 3 4 2 2 2 5" xfId="1707" xr:uid="{A8DE82F2-A326-41D1-8902-4E2D1F472131}"/>
    <cellStyle name="Milliers 3 4 2 2 2 5 2" xfId="1708" xr:uid="{87DA2749-D0C1-48F4-8AA0-7E2DA1D9DF6B}"/>
    <cellStyle name="Milliers 3 4 2 2 2 5 2 2" xfId="9118" xr:uid="{FADD10E3-53DB-4136-ACA1-ECA5EA927694}"/>
    <cellStyle name="Milliers 3 4 2 2 2 5 3" xfId="8000" xr:uid="{927DD30B-455A-4359-AE35-79D321CCAB2D}"/>
    <cellStyle name="Milliers 3 4 2 2 2 6" xfId="1709" xr:uid="{DEF1CA95-4E9B-4A76-96BE-88B6C624D483}"/>
    <cellStyle name="Milliers 3 4 2 2 2 6 2" xfId="8205" xr:uid="{39D3D555-1974-4C60-A842-38F1EE636676}"/>
    <cellStyle name="Milliers 3 4 2 2 2 7" xfId="7084" xr:uid="{7CCA5C6C-28B0-4420-B542-C15E004F31E3}"/>
    <cellStyle name="Milliers 3 4 2 2 3" xfId="1710" xr:uid="{3C404E91-FC51-4026-80EE-5C60FE5D2B6F}"/>
    <cellStyle name="Milliers 3 4 2 2 3 2" xfId="1711" xr:uid="{3A143349-2DE7-406C-B51B-F939827B1B23}"/>
    <cellStyle name="Milliers 3 4 2 2 3 2 2" xfId="1712" xr:uid="{9A66EF63-4216-435D-8BA5-B1FA2C2B4887}"/>
    <cellStyle name="Milliers 3 4 2 2 3 2 2 2" xfId="8591" xr:uid="{E629B4E9-9A73-4CE6-A5E9-F220388A90AE}"/>
    <cellStyle name="Milliers 3 4 2 2 3 2 3" xfId="7470" xr:uid="{7D1D30F0-2CFC-422A-90A9-480376EEA547}"/>
    <cellStyle name="Milliers 3 4 2 2 3 3" xfId="1713" xr:uid="{5608D22B-66E4-4F6C-8D1F-7F801CC7B5F6}"/>
    <cellStyle name="Milliers 3 4 2 2 3 3 2" xfId="8241" xr:uid="{F2F0A260-AB6D-4692-8F48-9BCE27B9DC4D}"/>
    <cellStyle name="Milliers 3 4 2 2 3 4" xfId="7120" xr:uid="{F908DB04-44C7-4699-BA0A-7192C6A204FC}"/>
    <cellStyle name="Milliers 3 4 2 2 4" xfId="1714" xr:uid="{474F0636-DE44-452D-B2B4-C926DD7C2AD6}"/>
    <cellStyle name="Milliers 3 4 2 2 4 2" xfId="1715" xr:uid="{1911384A-06B2-4431-AE59-F9037AF3DDB4}"/>
    <cellStyle name="Milliers 3 4 2 2 4 2 2" xfId="8435" xr:uid="{69BCBD33-185B-423D-BAC5-B63996073BBF}"/>
    <cellStyle name="Milliers 3 4 2 2 4 3" xfId="7314" xr:uid="{7E6E9501-6570-4DBF-A551-479298B7ACCB}"/>
    <cellStyle name="Milliers 3 4 2 2 5" xfId="1716" xr:uid="{9AF28C16-1FEA-4CC5-8548-EB27C31B1310}"/>
    <cellStyle name="Milliers 3 4 2 2 5 2" xfId="1717" xr:uid="{66957E42-EECB-4B3D-A41F-9CC57E7CFF33}"/>
    <cellStyle name="Milliers 3 4 2 2 5 2 2" xfId="8908" xr:uid="{658C8516-B9E9-48DE-ABC6-4C8A1DA8BE6B}"/>
    <cellStyle name="Milliers 3 4 2 2 5 3" xfId="7788" xr:uid="{BC472808-CBC7-4451-B74A-0105263DF19A}"/>
    <cellStyle name="Milliers 3 4 2 2 6" xfId="1718" xr:uid="{F7028361-7F75-4188-BD1B-5A1F661035C1}"/>
    <cellStyle name="Milliers 3 4 2 2 6 2" xfId="1719" xr:uid="{E60B3DE1-7CCC-4A65-8A7E-8237946A95D6}"/>
    <cellStyle name="Milliers 3 4 2 2 6 2 2" xfId="9117" xr:uid="{A7C95C2C-9061-40C2-A76A-CA91BFF2EA3D}"/>
    <cellStyle name="Milliers 3 4 2 2 6 3" xfId="7999" xr:uid="{883401C7-3DEF-40BA-9AA0-368F23C89948}"/>
    <cellStyle name="Milliers 3 4 2 2 7" xfId="1720" xr:uid="{39BB330E-40CE-45F2-9EF1-EFEC906585C9}"/>
    <cellStyle name="Milliers 3 4 2 2 7 2" xfId="8085" xr:uid="{56CCAAC9-86AA-4273-BC56-9263A66ACBA6}"/>
    <cellStyle name="Milliers 3 4 2 2 8" xfId="6964" xr:uid="{39AF1EC3-021A-4526-8482-0BB868D65E51}"/>
    <cellStyle name="Milliers 3 4 2 3" xfId="1721" xr:uid="{9890E3C7-2307-4166-AD35-91669230D749}"/>
    <cellStyle name="Milliers 3 4 2 3 2" xfId="1722" xr:uid="{D0D7C1B9-7578-45E4-A1CF-898CF24876A3}"/>
    <cellStyle name="Milliers 3 4 2 3 2 2" xfId="1723" xr:uid="{D754D92A-5666-43E7-A599-C8461606ED6B}"/>
    <cellStyle name="Milliers 3 4 2 3 2 2 2" xfId="1724" xr:uid="{5E26EE21-0947-4809-8A68-EDDF1E3A5560}"/>
    <cellStyle name="Milliers 3 4 2 3 2 2 2 2" xfId="8609" xr:uid="{F2B1CCD5-EABD-4497-BA69-0E81B6593A3A}"/>
    <cellStyle name="Milliers 3 4 2 3 2 2 3" xfId="7488" xr:uid="{9837D3A3-359B-4D23-8410-40F15E112D18}"/>
    <cellStyle name="Milliers 3 4 2 3 2 3" xfId="1725" xr:uid="{9FF172D9-4DC8-465A-B494-57E853C2F7CF}"/>
    <cellStyle name="Milliers 3 4 2 3 2 3 2" xfId="8259" xr:uid="{D468E5C0-4E45-48AE-A924-959652F6AC72}"/>
    <cellStyle name="Milliers 3 4 2 3 2 4" xfId="7138" xr:uid="{D83C47DC-2831-4AC3-ADDE-239F1558646C}"/>
    <cellStyle name="Milliers 3 4 2 3 3" xfId="1726" xr:uid="{757AD823-3065-4E11-BA81-0D9561681B14}"/>
    <cellStyle name="Milliers 3 4 2 3 3 2" xfId="1727" xr:uid="{0A075227-256F-46AB-8E45-9178FE49FAE8}"/>
    <cellStyle name="Milliers 3 4 2 3 3 2 2" xfId="8453" xr:uid="{C174ECD9-02E3-445A-8E0D-A88B5030E244}"/>
    <cellStyle name="Milliers 3 4 2 3 3 3" xfId="7332" xr:uid="{4CC77248-C698-4CA9-95AF-C761F2C5B437}"/>
    <cellStyle name="Milliers 3 4 2 3 4" xfId="1728" xr:uid="{D1F216F4-C014-495E-BCD5-74595D5C7628}"/>
    <cellStyle name="Milliers 3 4 2 3 4 2" xfId="1729" xr:uid="{BE77579D-C279-483B-92CB-64CBA3D561A9}"/>
    <cellStyle name="Milliers 3 4 2 3 4 2 2" xfId="8910" xr:uid="{A1F05A3D-DFAE-4AE4-8B75-BC539D238BA8}"/>
    <cellStyle name="Milliers 3 4 2 3 4 3" xfId="7790" xr:uid="{144C5906-713F-40B6-BAF2-0022A9018E17}"/>
    <cellStyle name="Milliers 3 4 2 3 5" xfId="1730" xr:uid="{7656960C-88A6-4837-A500-D76DEB47434B}"/>
    <cellStyle name="Milliers 3 4 2 3 5 2" xfId="1731" xr:uid="{F069F262-A208-445B-B611-9B1A1E4CAF03}"/>
    <cellStyle name="Milliers 3 4 2 3 5 2 2" xfId="9119" xr:uid="{6541FD55-663B-4E53-B26A-69FE14CEB205}"/>
    <cellStyle name="Milliers 3 4 2 3 5 3" xfId="8001" xr:uid="{9C07A163-B635-4991-AD25-C76C9AF7E37B}"/>
    <cellStyle name="Milliers 3 4 2 3 6" xfId="1732" xr:uid="{401E4122-DF39-40B0-81B9-677228E02621}"/>
    <cellStyle name="Milliers 3 4 2 3 6 2" xfId="8103" xr:uid="{7F5A10A0-74AD-435B-BDE9-4E436A6086AA}"/>
    <cellStyle name="Milliers 3 4 2 3 7" xfId="6982" xr:uid="{3C0C19D7-D420-475F-8FCE-085A8028DFBE}"/>
    <cellStyle name="Milliers 3 4 2 4" xfId="1733" xr:uid="{230994E8-7044-4AD1-9FB7-35E549EAB115}"/>
    <cellStyle name="Milliers 3 4 2 4 2" xfId="1734" xr:uid="{CBF8CD4D-AA0D-4467-8B50-4B739B2A5227}"/>
    <cellStyle name="Milliers 3 4 2 4 2 2" xfId="1735" xr:uid="{84A91A3C-4205-438F-9278-224BD36FDF35}"/>
    <cellStyle name="Milliers 3 4 2 4 2 2 2" xfId="1736" xr:uid="{7E794507-4A19-4E5B-9384-CB7BDDB43A3E}"/>
    <cellStyle name="Milliers 3 4 2 4 2 2 2 2" xfId="8653" xr:uid="{5B2EDA23-848B-4127-9A8B-9D8A269A0929}"/>
    <cellStyle name="Milliers 3 4 2 4 2 2 3" xfId="7532" xr:uid="{18FB7D2F-7C43-4E7D-BEC4-90C3617C3BCB}"/>
    <cellStyle name="Milliers 3 4 2 4 2 3" xfId="1737" xr:uid="{26796B15-3676-45BF-AA06-4F53380FC755}"/>
    <cellStyle name="Milliers 3 4 2 4 2 3 2" xfId="8303" xr:uid="{75EAC540-BECD-405E-B8BA-E0D0E443D919}"/>
    <cellStyle name="Milliers 3 4 2 4 2 4" xfId="7182" xr:uid="{B70726D7-9986-487D-B756-40007ED3D0E4}"/>
    <cellStyle name="Milliers 3 4 2 4 3" xfId="1738" xr:uid="{414C64B7-64D7-4C9C-A9EE-D72FB4B337A8}"/>
    <cellStyle name="Milliers 3 4 2 4 3 2" xfId="1739" xr:uid="{E238C123-FBB5-4DD3-9EC8-DC93B652FF22}"/>
    <cellStyle name="Milliers 3 4 2 4 3 2 2" xfId="8497" xr:uid="{FC0155B6-FC23-4A49-8D14-C4B3FF706DF4}"/>
    <cellStyle name="Milliers 3 4 2 4 3 3" xfId="7376" xr:uid="{4002A03D-7655-4F3D-82A4-04464D958F90}"/>
    <cellStyle name="Milliers 3 4 2 4 4" xfId="1740" xr:uid="{174D0945-C8B7-4E41-8D7C-25B4743D7F64}"/>
    <cellStyle name="Milliers 3 4 2 4 4 2" xfId="1741" xr:uid="{D224E496-C765-49BD-B4F7-92C82DF285A4}"/>
    <cellStyle name="Milliers 3 4 2 4 4 2 2" xfId="8911" xr:uid="{F2F23D54-1C2B-4F5E-A354-7BA8247A8982}"/>
    <cellStyle name="Milliers 3 4 2 4 4 3" xfId="7791" xr:uid="{76E8BEEF-7FE8-4E80-8612-55AAC9247ED2}"/>
    <cellStyle name="Milliers 3 4 2 4 5" xfId="1742" xr:uid="{11005426-506B-4B34-9CC7-0A536B3D5CA4}"/>
    <cellStyle name="Milliers 3 4 2 4 5 2" xfId="1743" xr:uid="{989DB52A-41DF-4AE3-B828-A1D645E2AECF}"/>
    <cellStyle name="Milliers 3 4 2 4 5 2 2" xfId="9120" xr:uid="{9BBBF163-69E1-4BEC-BC7B-7E9489127F2E}"/>
    <cellStyle name="Milliers 3 4 2 4 5 3" xfId="8002" xr:uid="{154C468B-04EE-4435-9DBD-F3D329110D6A}"/>
    <cellStyle name="Milliers 3 4 2 4 6" xfId="1744" xr:uid="{A88641AF-54B4-43EB-B16C-011FDA15367F}"/>
    <cellStyle name="Milliers 3 4 2 4 6 2" xfId="8147" xr:uid="{04F6B883-3B57-4DC3-822C-2E41E9195E94}"/>
    <cellStyle name="Milliers 3 4 2 4 7" xfId="7026" xr:uid="{FB1F34BB-70AA-4ED5-B4C4-EEBD1942049F}"/>
    <cellStyle name="Milliers 3 4 2 5" xfId="1745" xr:uid="{8D9AA89E-BB59-465A-A90B-B300888B13EF}"/>
    <cellStyle name="Milliers 3 4 2 5 2" xfId="1746" xr:uid="{24C55481-52A6-47CD-9542-97E47A48DDF9}"/>
    <cellStyle name="Milliers 3 4 2 5 2 2" xfId="1747" xr:uid="{494A108D-9209-43BA-AA58-9930F4775E62}"/>
    <cellStyle name="Milliers 3 4 2 5 2 2 2" xfId="1748" xr:uid="{CCE14C58-E3E6-447C-8E76-6640FBD71E2A}"/>
    <cellStyle name="Milliers 3 4 2 5 2 2 2 2" xfId="8679" xr:uid="{DCD099D5-4BF5-4542-B832-55B2213790F4}"/>
    <cellStyle name="Milliers 3 4 2 5 2 2 3" xfId="7558" xr:uid="{88B6D0E1-0148-491D-B088-ECD8E776EA62}"/>
    <cellStyle name="Milliers 3 4 2 5 2 3" xfId="1749" xr:uid="{823FE0DD-4590-4F00-B6AA-0D2156CF7340}"/>
    <cellStyle name="Milliers 3 4 2 5 2 3 2" xfId="8329" xr:uid="{B05BD9F6-7410-4D29-B228-EF03A43B8CBE}"/>
    <cellStyle name="Milliers 3 4 2 5 2 4" xfId="7208" xr:uid="{B50F1B56-5360-4B3A-917A-8B63BF893AAD}"/>
    <cellStyle name="Milliers 3 4 2 5 3" xfId="1750" xr:uid="{12088B89-7119-4A0A-9EBB-8BC34EF2B480}"/>
    <cellStyle name="Milliers 3 4 2 5 3 2" xfId="1751" xr:uid="{289CC351-9D92-4D37-9141-50CB7683EBA6}"/>
    <cellStyle name="Milliers 3 4 2 5 3 2 2" xfId="8523" xr:uid="{4A4A9055-AC17-458B-9F69-9E29BEC6947F}"/>
    <cellStyle name="Milliers 3 4 2 5 3 3" xfId="7402" xr:uid="{02BF729F-E0AC-49D6-B85B-094E0D0F853D}"/>
    <cellStyle name="Milliers 3 4 2 5 4" xfId="1752" xr:uid="{A5505CA0-2547-4024-B2FF-20C2BE76A7B1}"/>
    <cellStyle name="Milliers 3 4 2 5 4 2" xfId="1753" xr:uid="{BCC6DDC9-3658-421C-9DFF-1F0A6B73534E}"/>
    <cellStyle name="Milliers 3 4 2 5 4 2 2" xfId="8912" xr:uid="{EC2138AE-D6F3-490D-B82B-4A0DCC24A8A0}"/>
    <cellStyle name="Milliers 3 4 2 5 4 3" xfId="7792" xr:uid="{BA08E631-AB79-4C2B-8210-DC82BC45B92D}"/>
    <cellStyle name="Milliers 3 4 2 5 5" xfId="1754" xr:uid="{D00CF2A2-A95C-40C2-9B4C-B2AAD633BE24}"/>
    <cellStyle name="Milliers 3 4 2 5 5 2" xfId="1755" xr:uid="{C0BB3711-7F61-43AE-8440-A229B31DD3CE}"/>
    <cellStyle name="Milliers 3 4 2 5 5 2 2" xfId="9121" xr:uid="{CF476FFC-3490-4157-A4DF-3B0CF5848DEE}"/>
    <cellStyle name="Milliers 3 4 2 5 5 3" xfId="8003" xr:uid="{0FD88856-D971-4BFC-8A1B-8C3C866B24D2}"/>
    <cellStyle name="Milliers 3 4 2 5 6" xfId="1756" xr:uid="{A0F26917-0762-4B09-A049-8D95A491737C}"/>
    <cellStyle name="Milliers 3 4 2 5 6 2" xfId="8173" xr:uid="{925AEE60-5127-4622-AFD1-08D63E00E840}"/>
    <cellStyle name="Milliers 3 4 2 5 7" xfId="7052" xr:uid="{A0054D2D-DD06-4048-B829-FE3565FD9677}"/>
    <cellStyle name="Milliers 3 4 2 6" xfId="1757" xr:uid="{29B11143-E9B7-40CC-8E94-4BA5FD3AAB24}"/>
    <cellStyle name="Milliers 3 4 2 6 2" xfId="1758" xr:uid="{757D6657-7059-4C6A-B53A-40A4B7409FC4}"/>
    <cellStyle name="Milliers 3 4 2 6 2 2" xfId="1759" xr:uid="{B804BBCA-2D54-4855-8001-090893FDA975}"/>
    <cellStyle name="Milliers 3 4 2 6 2 2 2" xfId="8733" xr:uid="{E8BA9152-DFE4-4DA0-A56D-E9260C72B304}"/>
    <cellStyle name="Milliers 3 4 2 6 2 3" xfId="7612" xr:uid="{249AB588-B0D8-4B1A-9E02-51FB1B412A05}"/>
    <cellStyle name="Milliers 3 4 2 6 3" xfId="1760" xr:uid="{96600E1D-6ED4-4BF4-9C0C-A77AEC3DBB3B}"/>
    <cellStyle name="Milliers 3 4 2 6 3 2" xfId="1761" xr:uid="{DE17B9DC-5E21-4ABC-81DC-9C43DFC031F8}"/>
    <cellStyle name="Milliers 3 4 2 6 3 2 2" xfId="8913" xr:uid="{418E1270-49EF-42F5-9245-DC0B3E8F8147}"/>
    <cellStyle name="Milliers 3 4 2 6 3 3" xfId="7793" xr:uid="{6787E9AC-CA40-4E4B-93A8-EF6B52FB6599}"/>
    <cellStyle name="Milliers 3 4 2 6 4" xfId="1762" xr:uid="{A3A00EBB-EC0E-4B98-BB34-7F03F5194AB0}"/>
    <cellStyle name="Milliers 3 4 2 6 4 2" xfId="1763" xr:uid="{7772B163-B2BD-4CD0-99E8-01457716D3C0}"/>
    <cellStyle name="Milliers 3 4 2 6 4 2 2" xfId="9122" xr:uid="{F6172098-A93C-4C1B-AFFB-EE7688D6365B}"/>
    <cellStyle name="Milliers 3 4 2 6 4 3" xfId="8004" xr:uid="{C3E3D6F4-27D3-4E3A-B84A-165E3DEACBFC}"/>
    <cellStyle name="Milliers 3 4 2 6 5" xfId="1764" xr:uid="{BDAFDE0F-B81E-44DF-A047-011D3B5508A4}"/>
    <cellStyle name="Milliers 3 4 2 6 5 2" xfId="8383" xr:uid="{80DF2CEF-20A3-4168-A291-E5AD6E23FD63}"/>
    <cellStyle name="Milliers 3 4 2 6 6" xfId="7262" xr:uid="{A2176A17-76F1-4B77-A20A-7244B57EACD7}"/>
    <cellStyle name="Milliers 3 4 2 7" xfId="1765" xr:uid="{0EDF5340-6304-4EAB-85C1-C8E66F3961B3}"/>
    <cellStyle name="Milliers 3 4 2 7 2" xfId="1766" xr:uid="{A5861FAF-ED08-4812-B590-CAE07A6F2765}"/>
    <cellStyle name="Milliers 3 4 2 7 2 2" xfId="1767" xr:uid="{C83E302C-4BE3-46EF-8580-3E3E541DF2F1}"/>
    <cellStyle name="Milliers 3 4 2 7 2 2 2" xfId="8575" xr:uid="{6650194F-8C93-4929-860D-A627FAB53B87}"/>
    <cellStyle name="Milliers 3 4 2 7 2 3" xfId="7454" xr:uid="{3465C8BE-78CF-48D0-B257-6B49114116FF}"/>
    <cellStyle name="Milliers 3 4 2 7 3" xfId="1768" xr:uid="{EAC65AC1-D88C-4DCD-B3A9-CABAACD90D60}"/>
    <cellStyle name="Milliers 3 4 2 7 3 2" xfId="8225" xr:uid="{21CFEB64-2DDF-4C26-B446-7A5684FAB06B}"/>
    <cellStyle name="Milliers 3 4 2 7 4" xfId="7104" xr:uid="{6B9D8995-A9B3-4078-98F2-0EB475EE508D}"/>
    <cellStyle name="Milliers 3 4 2 8" xfId="1769" xr:uid="{8DBE33C6-27E5-4228-B0F3-3E6706AA2F9D}"/>
    <cellStyle name="Milliers 3 4 2 8 2" xfId="1770" xr:uid="{55CA267C-8EE5-4D26-B505-862914E988BD}"/>
    <cellStyle name="Milliers 3 4 2 8 2 2" xfId="8419" xr:uid="{988B8BC0-DC59-4CA0-919C-358756DC0414}"/>
    <cellStyle name="Milliers 3 4 2 8 3" xfId="7298" xr:uid="{7300DA02-4031-448E-B3E3-B0096173A5C0}"/>
    <cellStyle name="Milliers 3 4 2 9" xfId="1771" xr:uid="{FCA190D2-7135-4090-9AC5-9DC7660EB754}"/>
    <cellStyle name="Milliers 3 4 2 9 2" xfId="1772" xr:uid="{C740D6F3-1069-4521-83D5-627028A2A50D}"/>
    <cellStyle name="Milliers 3 4 2 9 2 2" xfId="8907" xr:uid="{3F6EAE7D-C532-451C-911E-E8600ABBFDF0}"/>
    <cellStyle name="Milliers 3 4 2 9 3" xfId="7787" xr:uid="{744F302C-A103-413F-949E-E7EBEFD535DC}"/>
    <cellStyle name="Milliers 3 4 3" xfId="1773" xr:uid="{1252CEFA-6F0B-482F-A40E-205D88FCC7CC}"/>
    <cellStyle name="Milliers 3 4 3 10" xfId="6956" xr:uid="{63755969-6532-46E4-871C-E1257CB7DFED}"/>
    <cellStyle name="Milliers 3 4 3 2" xfId="1774" xr:uid="{DD056867-513F-40EA-9D09-E94F7FBE255B}"/>
    <cellStyle name="Milliers 3 4 3 2 2" xfId="1775" xr:uid="{C3D5B667-8C17-4436-AA9D-61EC1ABD5A10}"/>
    <cellStyle name="Milliers 3 4 3 2 2 2" xfId="1776" xr:uid="{28EA5086-8DB4-4B15-883C-6DA472CBEC6B}"/>
    <cellStyle name="Milliers 3 4 3 2 2 2 2" xfId="1777" xr:uid="{173E366E-3EAA-463F-AEFD-595F1C001818}"/>
    <cellStyle name="Milliers 3 4 3 2 2 2 2 2" xfId="8617" xr:uid="{1DE67366-E38B-4E84-B5FE-CE875ADBAC60}"/>
    <cellStyle name="Milliers 3 4 3 2 2 2 3" xfId="7496" xr:uid="{2056C6E7-3162-49D7-95C3-65E31E19B043}"/>
    <cellStyle name="Milliers 3 4 3 2 2 3" xfId="1778" xr:uid="{1F423492-AA08-4CEE-8F7D-9FAEC858FB38}"/>
    <cellStyle name="Milliers 3 4 3 2 2 3 2" xfId="8267" xr:uid="{E68FD9DA-A457-400F-AA02-2781680B2D39}"/>
    <cellStyle name="Milliers 3 4 3 2 2 4" xfId="7146" xr:uid="{18625A57-27C0-4D9C-83DF-7342D0FF0BD7}"/>
    <cellStyle name="Milliers 3 4 3 2 3" xfId="1779" xr:uid="{A6492632-97D2-43AD-88D6-4500EA594BDA}"/>
    <cellStyle name="Milliers 3 4 3 2 3 2" xfId="1780" xr:uid="{440CED5F-2612-4471-9245-75773040B13B}"/>
    <cellStyle name="Milliers 3 4 3 2 3 2 2" xfId="8461" xr:uid="{0E62CCD3-3DE4-43D1-B836-8AA37E852B43}"/>
    <cellStyle name="Milliers 3 4 3 2 3 3" xfId="7340" xr:uid="{7154183A-E312-4AA4-83CC-472A42005F7C}"/>
    <cellStyle name="Milliers 3 4 3 2 4" xfId="1781" xr:uid="{4C9EE516-13ED-499E-89F9-FB3134C36020}"/>
    <cellStyle name="Milliers 3 4 3 2 4 2" xfId="1782" xr:uid="{04278798-003A-42F7-809E-0355FF74152B}"/>
    <cellStyle name="Milliers 3 4 3 2 4 2 2" xfId="8915" xr:uid="{076ED74C-EF88-4FB2-9820-A06B768C5953}"/>
    <cellStyle name="Milliers 3 4 3 2 4 3" xfId="7795" xr:uid="{8989B151-4304-432B-A23D-BD5937004AD4}"/>
    <cellStyle name="Milliers 3 4 3 2 5" xfId="1783" xr:uid="{761B578F-4931-4930-A444-5079CB8225D7}"/>
    <cellStyle name="Milliers 3 4 3 2 5 2" xfId="1784" xr:uid="{961E840C-A1B7-4E35-BA30-6AE34509BD1E}"/>
    <cellStyle name="Milliers 3 4 3 2 5 2 2" xfId="9124" xr:uid="{5759E3F7-56C6-45E8-93DE-2AB2A07F4B31}"/>
    <cellStyle name="Milliers 3 4 3 2 5 3" xfId="8006" xr:uid="{7651F89A-DC4A-49A3-BC07-408B56D40043}"/>
    <cellStyle name="Milliers 3 4 3 2 6" xfId="1785" xr:uid="{C16AF88C-C75D-427F-B24A-919927981006}"/>
    <cellStyle name="Milliers 3 4 3 2 6 2" xfId="8111" xr:uid="{C8D7D1F7-7F8C-4C5D-A98B-69C60B861F26}"/>
    <cellStyle name="Milliers 3 4 3 2 7" xfId="6990" xr:uid="{60E7E5C2-7AEE-497C-8615-4B77C3BCC385}"/>
    <cellStyle name="Milliers 3 4 3 3" xfId="1786" xr:uid="{8CCCFF6E-E969-4552-B790-27CDA8A82231}"/>
    <cellStyle name="Milliers 3 4 3 3 2" xfId="1787" xr:uid="{423FADDF-AD7C-4AE9-ADD8-EB5F51BCE5FC}"/>
    <cellStyle name="Milliers 3 4 3 3 2 2" xfId="1788" xr:uid="{8DCCA1E0-9628-40B4-9D23-A151CEFEB4C5}"/>
    <cellStyle name="Milliers 3 4 3 3 2 2 2" xfId="1789" xr:uid="{43EC4327-9F6C-4502-8E40-DF5DFA730918}"/>
    <cellStyle name="Milliers 3 4 3 3 2 2 2 2" xfId="8689" xr:uid="{E9D7E7F1-E969-4595-8D1F-DEC68A6D0FC6}"/>
    <cellStyle name="Milliers 3 4 3 3 2 2 3" xfId="7568" xr:uid="{D7A83AE3-D00D-48A8-8022-25228D964275}"/>
    <cellStyle name="Milliers 3 4 3 3 2 3" xfId="1790" xr:uid="{C3966EB2-4BA9-4274-A7D9-BA8B11A0FC77}"/>
    <cellStyle name="Milliers 3 4 3 3 2 3 2" xfId="8339" xr:uid="{085F43B9-0F8A-455F-9DFA-C40307E2F19D}"/>
    <cellStyle name="Milliers 3 4 3 3 2 4" xfId="7218" xr:uid="{CD387894-2F8C-496C-915D-979BA4F5CAC9}"/>
    <cellStyle name="Milliers 3 4 3 3 3" xfId="1791" xr:uid="{ECD98C01-6637-44BA-BD0E-D675EA878C26}"/>
    <cellStyle name="Milliers 3 4 3 3 3 2" xfId="1792" xr:uid="{7C47F220-0353-4E64-B190-68D1576E55E8}"/>
    <cellStyle name="Milliers 3 4 3 3 3 2 2" xfId="8533" xr:uid="{0FE8A273-9B61-44B5-A847-80E2ABA856BB}"/>
    <cellStyle name="Milliers 3 4 3 3 3 3" xfId="7412" xr:uid="{29CEBF6C-F01A-4870-841C-0224858C1E4A}"/>
    <cellStyle name="Milliers 3 4 3 3 4" xfId="1793" xr:uid="{2D599A3D-57E0-40C5-939B-2D233C8BF0D4}"/>
    <cellStyle name="Milliers 3 4 3 3 4 2" xfId="1794" xr:uid="{EB3D9C0C-F649-492A-8DC1-89B36DF5EBEB}"/>
    <cellStyle name="Milliers 3 4 3 3 4 2 2" xfId="8916" xr:uid="{1E9E647D-13E5-4AE2-9BCE-C9AE90AD06D3}"/>
    <cellStyle name="Milliers 3 4 3 3 4 3" xfId="7796" xr:uid="{13A40153-D4CD-48E6-9AAD-2B7FE8AFB6D9}"/>
    <cellStyle name="Milliers 3 4 3 3 5" xfId="1795" xr:uid="{4EF2E70A-79CA-4958-A7B3-CCC166818C11}"/>
    <cellStyle name="Milliers 3 4 3 3 5 2" xfId="1796" xr:uid="{75504A88-246D-49A5-AC85-678BFAD0098D}"/>
    <cellStyle name="Milliers 3 4 3 3 5 2 2" xfId="9125" xr:uid="{BE8E8117-2CBF-4B91-A85A-B254A5480142}"/>
    <cellStyle name="Milliers 3 4 3 3 5 3" xfId="8007" xr:uid="{939992E4-ADA4-4601-972E-35F9A4EFA8C2}"/>
    <cellStyle name="Milliers 3 4 3 3 6" xfId="1797" xr:uid="{95E29B1D-2F9B-4C64-B98B-4298DAF4B56B}"/>
    <cellStyle name="Milliers 3 4 3 3 6 2" xfId="8183" xr:uid="{636DDF6D-8F1F-42B2-BEEF-3B9A5B112601}"/>
    <cellStyle name="Milliers 3 4 3 3 7" xfId="7062" xr:uid="{FB7A32E1-2044-48C7-9DF5-0946E48F8018}"/>
    <cellStyle name="Milliers 3 4 3 4" xfId="1798" xr:uid="{31617CB7-2630-4AA4-A322-2858506CADE8}"/>
    <cellStyle name="Milliers 3 4 3 4 2" xfId="1799" xr:uid="{0543660A-3205-4CB6-BC77-FF77434A4C26}"/>
    <cellStyle name="Milliers 3 4 3 4 2 2" xfId="1800" xr:uid="{8E7CED4F-3867-4C96-AC59-4811F1ED5ADB}"/>
    <cellStyle name="Milliers 3 4 3 4 2 2 2" xfId="8741" xr:uid="{20B92B82-CEE4-489E-AB9E-F96651E8CEF9}"/>
    <cellStyle name="Milliers 3 4 3 4 2 3" xfId="7620" xr:uid="{4705EC71-2480-4760-B8FD-AB8DBE9036F8}"/>
    <cellStyle name="Milliers 3 4 3 4 3" xfId="1801" xr:uid="{8D4B1259-B3A3-449A-A754-D907ADDF1D20}"/>
    <cellStyle name="Milliers 3 4 3 4 3 2" xfId="1802" xr:uid="{59B9D041-DD9E-4C3B-A358-D73F0B9D286C}"/>
    <cellStyle name="Milliers 3 4 3 4 3 2 2" xfId="8917" xr:uid="{F8CDE9DB-E8B7-402D-9D96-87F0D5BF3EE8}"/>
    <cellStyle name="Milliers 3 4 3 4 3 3" xfId="7797" xr:uid="{C2509871-2C13-4CA0-BC63-57990ED7D301}"/>
    <cellStyle name="Milliers 3 4 3 4 4" xfId="1803" xr:uid="{604B9D07-9BD9-4752-9695-4510FCDA7C64}"/>
    <cellStyle name="Milliers 3 4 3 4 4 2" xfId="1804" xr:uid="{8916F10E-C0A6-46F2-9BC4-B62949A57CCF}"/>
    <cellStyle name="Milliers 3 4 3 4 4 2 2" xfId="9126" xr:uid="{8581B79C-FE92-404C-87D7-550549E59774}"/>
    <cellStyle name="Milliers 3 4 3 4 4 3" xfId="8008" xr:uid="{F19EEBEA-5DE9-4680-96A4-0F3C46612122}"/>
    <cellStyle name="Milliers 3 4 3 4 5" xfId="1805" xr:uid="{E199B6E5-FDFB-481E-8A95-342A03FF9A41}"/>
    <cellStyle name="Milliers 3 4 3 4 5 2" xfId="8391" xr:uid="{228D1DF4-E5DE-4BDF-9D60-7209F5FC099D}"/>
    <cellStyle name="Milliers 3 4 3 4 6" xfId="7270" xr:uid="{51DA8F28-AB18-463E-8C72-BACDBAD11A45}"/>
    <cellStyle name="Milliers 3 4 3 5" xfId="1806" xr:uid="{EF1C748C-D6A4-4CD7-98AC-6A85064F2A67}"/>
    <cellStyle name="Milliers 3 4 3 5 2" xfId="1807" xr:uid="{F2E0404A-C2FC-4DD1-A368-96C4E40AE637}"/>
    <cellStyle name="Milliers 3 4 3 5 2 2" xfId="1808" xr:uid="{DE127766-5AC3-4736-BC46-72F1AD71DA07}"/>
    <cellStyle name="Milliers 3 4 3 5 2 2 2" xfId="8583" xr:uid="{DD119857-6BFD-4210-878D-47AB8EBB8CF8}"/>
    <cellStyle name="Milliers 3 4 3 5 2 3" xfId="7462" xr:uid="{E54C3424-CA8D-4C95-AF3A-44F2CBC723BE}"/>
    <cellStyle name="Milliers 3 4 3 5 3" xfId="1809" xr:uid="{A855FBD6-77CE-4E63-A2E7-B0F79843A596}"/>
    <cellStyle name="Milliers 3 4 3 5 3 2" xfId="8233" xr:uid="{714761E8-EA52-445D-9D10-2AF6D594E3E6}"/>
    <cellStyle name="Milliers 3 4 3 5 4" xfId="7112" xr:uid="{B7894BE0-23EF-4F74-AD07-EA64B6AB3A07}"/>
    <cellStyle name="Milliers 3 4 3 6" xfId="1810" xr:uid="{A7E87E75-E82E-4F06-B0C7-B18AEEC0C0D6}"/>
    <cellStyle name="Milliers 3 4 3 6 2" xfId="1811" xr:uid="{636D17BE-80B6-4EFE-84EA-66CDA8976DED}"/>
    <cellStyle name="Milliers 3 4 3 6 2 2" xfId="8427" xr:uid="{760AFF40-FF21-4B73-B8F8-DE6AE3DE4502}"/>
    <cellStyle name="Milliers 3 4 3 6 3" xfId="7306" xr:uid="{CB73104E-76EF-44B2-A151-DA3A12E0C09E}"/>
    <cellStyle name="Milliers 3 4 3 7" xfId="1812" xr:uid="{6B2BFCAA-A2EC-4502-839A-73BF1A269D63}"/>
    <cellStyle name="Milliers 3 4 3 7 2" xfId="1813" xr:uid="{DEB8FC12-3232-4F04-98D7-49FE9D8B9B70}"/>
    <cellStyle name="Milliers 3 4 3 7 2 2" xfId="8914" xr:uid="{E40FBF07-6D88-43F6-B133-612C58D67B60}"/>
    <cellStyle name="Milliers 3 4 3 7 3" xfId="7794" xr:uid="{89A9BA78-F256-4171-93B0-2C3BB7321530}"/>
    <cellStyle name="Milliers 3 4 3 8" xfId="1814" xr:uid="{A05FC675-1A96-4A81-B2DB-C3F720E3797F}"/>
    <cellStyle name="Milliers 3 4 3 8 2" xfId="1815" xr:uid="{C9A24AFF-ADF1-4194-A8D3-0923C13BF769}"/>
    <cellStyle name="Milliers 3 4 3 8 2 2" xfId="9123" xr:uid="{1BD7FF42-6B40-4378-97C2-331306107C52}"/>
    <cellStyle name="Milliers 3 4 3 8 3" xfId="8005" xr:uid="{B9BC64BF-F0E7-4657-8D90-40E6A16D26C1}"/>
    <cellStyle name="Milliers 3 4 3 9" xfId="1816" xr:uid="{2E9DB5FE-2126-4473-9798-F65E6E5AD67F}"/>
    <cellStyle name="Milliers 3 4 3 9 2" xfId="8077" xr:uid="{CA8CC2EC-3B4A-4EF2-9E4D-6F6673C480B2}"/>
    <cellStyle name="Milliers 3 4 4" xfId="1817" xr:uid="{BA707963-B5B2-4315-98A2-C65588397403}"/>
    <cellStyle name="Milliers 3 4 4 2" xfId="1818" xr:uid="{40A67411-CFC9-4985-8977-EEAA873DADC1}"/>
    <cellStyle name="Milliers 3 4 4 2 2" xfId="1819" xr:uid="{77E36FD2-DBB4-460B-B92C-9FAE3860AA4E}"/>
    <cellStyle name="Milliers 3 4 4 2 2 2" xfId="1820" xr:uid="{70FCEEBC-8EE7-4CBB-8AC9-77ACB2C30C2B}"/>
    <cellStyle name="Milliers 3 4 4 2 2 2 2" xfId="1821" xr:uid="{98B9A76E-AC77-42D9-A029-B1EF13823FA5}"/>
    <cellStyle name="Milliers 3 4 4 2 2 2 2 2" xfId="8695" xr:uid="{2F849F83-3F99-4560-A779-3D7A638252BA}"/>
    <cellStyle name="Milliers 3 4 4 2 2 2 3" xfId="7574" xr:uid="{05D84D2B-FE1D-44DC-BFCC-30D9FC4D8E27}"/>
    <cellStyle name="Milliers 3 4 4 2 2 3" xfId="1822" xr:uid="{B11ABC13-5C3D-40F9-A3B1-58F664671608}"/>
    <cellStyle name="Milliers 3 4 4 2 2 3 2" xfId="8345" xr:uid="{7E46CAAD-6ECD-41D2-89DE-8FD5D3336932}"/>
    <cellStyle name="Milliers 3 4 4 2 2 4" xfId="7224" xr:uid="{E08BFCF0-2587-4E54-B2EB-CBCC15F7600F}"/>
    <cellStyle name="Milliers 3 4 4 2 3" xfId="1823" xr:uid="{9F9FB745-3C31-4AE9-A778-1579236B0C2D}"/>
    <cellStyle name="Milliers 3 4 4 2 3 2" xfId="1824" xr:uid="{0BAF35ED-8060-4E7D-897D-C366A41823AF}"/>
    <cellStyle name="Milliers 3 4 4 2 3 2 2" xfId="8539" xr:uid="{DCA98B0A-DD63-400D-A58E-4CB5239A376F}"/>
    <cellStyle name="Milliers 3 4 4 2 3 3" xfId="7418" xr:uid="{2DF0BEC7-CCC5-4F14-8A94-9BDC2A4B3BD0}"/>
    <cellStyle name="Milliers 3 4 4 2 4" xfId="1825" xr:uid="{A3F6085E-AABC-4FA6-A15B-3FDCE8617BAE}"/>
    <cellStyle name="Milliers 3 4 4 2 4 2" xfId="1826" xr:uid="{E4804500-1126-469C-89F3-C1A5E4150024}"/>
    <cellStyle name="Milliers 3 4 4 2 4 2 2" xfId="8919" xr:uid="{83D68A8A-9F24-4F10-B87E-2B29AC333DA2}"/>
    <cellStyle name="Milliers 3 4 4 2 4 3" xfId="7799" xr:uid="{6C5F53BD-C053-406A-98D2-C7EA96159DE9}"/>
    <cellStyle name="Milliers 3 4 4 2 5" xfId="1827" xr:uid="{023395B1-22FD-4609-BC02-4CF4EBD09A61}"/>
    <cellStyle name="Milliers 3 4 4 2 5 2" xfId="1828" xr:uid="{9D4EFA85-1A09-41B7-9861-A8638C1BF4DE}"/>
    <cellStyle name="Milliers 3 4 4 2 5 2 2" xfId="9128" xr:uid="{00DB720D-3708-4BCC-93BF-755528C86EAE}"/>
    <cellStyle name="Milliers 3 4 4 2 5 3" xfId="8010" xr:uid="{F099D54A-EA69-4CBA-A7C1-B0FEFD24E2EF}"/>
    <cellStyle name="Milliers 3 4 4 2 6" xfId="1829" xr:uid="{F85D738A-7B53-406A-8937-90CD26FA1EC9}"/>
    <cellStyle name="Milliers 3 4 4 2 6 2" xfId="8189" xr:uid="{52BB6766-8A06-4D4D-86BC-CBB2DA765D2A}"/>
    <cellStyle name="Milliers 3 4 4 2 7" xfId="7068" xr:uid="{1F5EB0DD-7AEB-4C93-B423-E546F131C222}"/>
    <cellStyle name="Milliers 3 4 4 3" xfId="1830" xr:uid="{301A2AEA-0321-4E68-B7A4-A78B5C99AD15}"/>
    <cellStyle name="Milliers 3 4 4 3 2" xfId="1831" xr:uid="{7B607B2B-2B17-4172-AFB9-922F51E9FA9F}"/>
    <cellStyle name="Milliers 3 4 4 3 2 2" xfId="1832" xr:uid="{A069B61A-449F-4F7A-8E3E-30832A5E829F}"/>
    <cellStyle name="Milliers 3 4 4 3 2 2 2" xfId="8751" xr:uid="{BF24C807-8638-4194-8ECC-89AF0E5FA36B}"/>
    <cellStyle name="Milliers 3 4 4 3 2 3" xfId="7630" xr:uid="{A7311BF4-C3EF-4351-9988-754704D97EF5}"/>
    <cellStyle name="Milliers 3 4 4 3 3" xfId="1833" xr:uid="{1C9AC064-DC4A-445A-B508-EF4769248C8C}"/>
    <cellStyle name="Milliers 3 4 4 3 3 2" xfId="1834" xr:uid="{6E52F8CC-CA10-4AF5-8989-44A6333A494F}"/>
    <cellStyle name="Milliers 3 4 4 3 3 2 2" xfId="8920" xr:uid="{9FB3DD8B-0BA9-47AB-903C-C2EF0CBAFF30}"/>
    <cellStyle name="Milliers 3 4 4 3 3 3" xfId="7800" xr:uid="{25295272-DDA4-4976-86F8-8B936F4CA752}"/>
    <cellStyle name="Milliers 3 4 4 3 4" xfId="1835" xr:uid="{BE44C30C-269E-450D-AFC3-B350C4E9F4F1}"/>
    <cellStyle name="Milliers 3 4 4 3 4 2" xfId="1836" xr:uid="{7B2CD6F8-0C6A-49E0-8D3D-FB869A28D383}"/>
    <cellStyle name="Milliers 3 4 4 3 4 2 2" xfId="9129" xr:uid="{40F9C58D-A0D5-46D8-8A7B-3DEA10E68296}"/>
    <cellStyle name="Milliers 3 4 4 3 4 3" xfId="8011" xr:uid="{55367E0D-1983-4094-9174-096E04273EED}"/>
    <cellStyle name="Milliers 3 4 4 3 5" xfId="1837" xr:uid="{FE62B4E3-F1C5-486C-9661-C5A02A69A850}"/>
    <cellStyle name="Milliers 3 4 4 3 5 2" xfId="8401" xr:uid="{FC432ACB-9D4B-4BD8-9059-3A65E01452CF}"/>
    <cellStyle name="Milliers 3 4 4 3 6" xfId="7280" xr:uid="{05643146-D872-4AD0-91A2-227D52170D6C}"/>
    <cellStyle name="Milliers 3 4 4 4" xfId="1838" xr:uid="{F7F02E5D-CE68-44EF-BDB4-9CE067AF2917}"/>
    <cellStyle name="Milliers 3 4 4 4 2" xfId="1839" xr:uid="{D75970A2-1684-4562-ACE8-C812F59B8217}"/>
    <cellStyle name="Milliers 3 4 4 4 2 2" xfId="1840" xr:uid="{0ECE8435-868C-414C-86FE-DDBC0E40844F}"/>
    <cellStyle name="Milliers 3 4 4 4 2 2 2" xfId="8627" xr:uid="{B2953348-FAB7-4E31-8128-E39E814C3D68}"/>
    <cellStyle name="Milliers 3 4 4 4 2 3" xfId="7506" xr:uid="{FCB4AC6B-9DB4-4D06-BD0D-35D91E824837}"/>
    <cellStyle name="Milliers 3 4 4 4 3" xfId="1841" xr:uid="{AF7FD3BA-9CD9-4293-BACF-F56AD5BF7B45}"/>
    <cellStyle name="Milliers 3 4 4 4 3 2" xfId="8277" xr:uid="{A0504023-8DAF-4BA1-B5A4-E1A60C38C174}"/>
    <cellStyle name="Milliers 3 4 4 4 4" xfId="7156" xr:uid="{3DDCF244-7B82-4B75-A7C4-1C30FB2A21C7}"/>
    <cellStyle name="Milliers 3 4 4 5" xfId="1842" xr:uid="{52270E1F-24C2-4539-98BD-40D7B1A975AF}"/>
    <cellStyle name="Milliers 3 4 4 5 2" xfId="1843" xr:uid="{9A88BB28-DA44-4D9B-AFE1-1BA40AD48E4E}"/>
    <cellStyle name="Milliers 3 4 4 5 2 2" xfId="8471" xr:uid="{766669EF-3AB6-48A9-AF28-F094D1CC3BB5}"/>
    <cellStyle name="Milliers 3 4 4 5 3" xfId="7350" xr:uid="{AEE9A038-4CB4-4EC1-AD1D-F4A25E0E8140}"/>
    <cellStyle name="Milliers 3 4 4 6" xfId="1844" xr:uid="{512DA7CB-6673-4D29-8F5F-303BCE6CE6CE}"/>
    <cellStyle name="Milliers 3 4 4 6 2" xfId="1845" xr:uid="{0CC6CF8F-05E8-4F6A-941B-07C223E3FBDE}"/>
    <cellStyle name="Milliers 3 4 4 6 2 2" xfId="8918" xr:uid="{D7054D1D-06EB-4156-9651-B3B655F02D41}"/>
    <cellStyle name="Milliers 3 4 4 6 3" xfId="7798" xr:uid="{34777145-6D72-4751-819D-FA68210A7AC4}"/>
    <cellStyle name="Milliers 3 4 4 7" xfId="1846" xr:uid="{46297C57-2099-46A7-8E2B-04A10E8D99D4}"/>
    <cellStyle name="Milliers 3 4 4 7 2" xfId="1847" xr:uid="{C9AD929B-458F-410A-BE6D-24D0C1F306CA}"/>
    <cellStyle name="Milliers 3 4 4 7 2 2" xfId="9127" xr:uid="{90ABB234-8FCE-4E3F-A265-2132B39AF677}"/>
    <cellStyle name="Milliers 3 4 4 7 3" xfId="8009" xr:uid="{D5877648-BEB8-4CEB-91BC-DADFB959F728}"/>
    <cellStyle name="Milliers 3 4 4 8" xfId="1848" xr:uid="{95E4674E-1A53-434B-98C7-F5D698B87CCB}"/>
    <cellStyle name="Milliers 3 4 4 8 2" xfId="8121" xr:uid="{0F57FBCF-82E7-40C7-A832-D03A5F647E1D}"/>
    <cellStyle name="Milliers 3 4 4 9" xfId="7000" xr:uid="{71F3FB81-DFD3-4CFD-B8DD-958D2FB7D765}"/>
    <cellStyle name="Milliers 3 4 5" xfId="1849" xr:uid="{DAC0D606-9216-42C1-A43C-8C832A573863}"/>
    <cellStyle name="Milliers 3 4 5 2" xfId="1850" xr:uid="{CB312BC4-C3EC-493D-A97E-5D923F2FBEFE}"/>
    <cellStyle name="Milliers 3 4 5 2 2" xfId="1851" xr:uid="{71943A69-BB3A-4DC6-BB33-B30F2AEC13E7}"/>
    <cellStyle name="Milliers 3 4 5 2 2 2" xfId="1852" xr:uid="{7E258CE2-605C-41F4-BAC4-E4F7144C9731}"/>
    <cellStyle name="Milliers 3 4 5 2 2 2 2" xfId="8599" xr:uid="{B88F9B5A-9019-4914-9420-A19ADF80FAF0}"/>
    <cellStyle name="Milliers 3 4 5 2 2 3" xfId="7478" xr:uid="{89672734-D357-4C5A-B0C7-124CB0D93FA6}"/>
    <cellStyle name="Milliers 3 4 5 2 3" xfId="1853" xr:uid="{99CD017F-5C05-405B-A395-44796B847E50}"/>
    <cellStyle name="Milliers 3 4 5 2 3 2" xfId="8249" xr:uid="{E99FAF35-EA31-4FBD-BC21-65AE37D4092A}"/>
    <cellStyle name="Milliers 3 4 5 2 4" xfId="7128" xr:uid="{42A2DAB8-B64C-4A33-92E6-FF845FC753E7}"/>
    <cellStyle name="Milliers 3 4 5 3" xfId="1854" xr:uid="{304DD6DF-617D-4DE7-BC68-B2491C90D673}"/>
    <cellStyle name="Milliers 3 4 5 3 2" xfId="1855" xr:uid="{9251C0AA-6C3B-457D-9C9F-AC2F1A02D8D2}"/>
    <cellStyle name="Milliers 3 4 5 3 2 2" xfId="8443" xr:uid="{5110D8A4-1905-4FDF-9FC5-827D9DD7FDDE}"/>
    <cellStyle name="Milliers 3 4 5 3 3" xfId="7322" xr:uid="{A168E782-DA20-4AC9-9F74-FBE5837737B7}"/>
    <cellStyle name="Milliers 3 4 5 4" xfId="1856" xr:uid="{26AE32E4-4C69-4D0E-8B74-A6154AAFC215}"/>
    <cellStyle name="Milliers 3 4 5 4 2" xfId="1857" xr:uid="{CC650D09-1EBA-4140-A78D-DEFE7B2243E6}"/>
    <cellStyle name="Milliers 3 4 5 4 2 2" xfId="8921" xr:uid="{0DA528C3-854C-4B2B-9B29-D1BADCEA8605}"/>
    <cellStyle name="Milliers 3 4 5 4 3" xfId="7801" xr:uid="{2B5BA452-4501-4AAC-8F39-81D32072DF14}"/>
    <cellStyle name="Milliers 3 4 5 5" xfId="1858" xr:uid="{58D24890-7BC0-4ED0-9B07-BE527D018863}"/>
    <cellStyle name="Milliers 3 4 5 5 2" xfId="1859" xr:uid="{1945CE74-D9B5-4724-AC88-8888E52CF592}"/>
    <cellStyle name="Milliers 3 4 5 5 2 2" xfId="9130" xr:uid="{6EE8E14E-CC90-4DA4-8A6E-2FC377FAF70E}"/>
    <cellStyle name="Milliers 3 4 5 5 3" xfId="8012" xr:uid="{491FE80D-FEEF-49C9-88BA-55A257E0254A}"/>
    <cellStyle name="Milliers 3 4 5 6" xfId="1860" xr:uid="{7E26F700-5355-4F77-8C3B-0776D9E6C265}"/>
    <cellStyle name="Milliers 3 4 5 6 2" xfId="8093" xr:uid="{A9DDD507-552F-454E-A830-1531095E19CB}"/>
    <cellStyle name="Milliers 3 4 5 7" xfId="6972" xr:uid="{C2B59848-E984-4FBB-8B21-BC3EFE2FF0EB}"/>
    <cellStyle name="Milliers 3 4 6" xfId="1861" xr:uid="{C3E1EF90-F842-453B-99B9-10A4094CC308}"/>
    <cellStyle name="Milliers 3 4 6 2" xfId="1862" xr:uid="{D0CD4BE6-67A1-425F-B227-2041B51335BC}"/>
    <cellStyle name="Milliers 3 4 6 2 2" xfId="1863" xr:uid="{F281C981-BF3D-4503-A874-B728713ADF07}"/>
    <cellStyle name="Milliers 3 4 6 2 2 2" xfId="1864" xr:uid="{35DA6D3F-E331-48A8-AB1C-BEA99ACE4E1D}"/>
    <cellStyle name="Milliers 3 4 6 2 2 2 2" xfId="8639" xr:uid="{BF51D4AB-7D40-461B-BA69-F587B6EB31B2}"/>
    <cellStyle name="Milliers 3 4 6 2 2 3" xfId="7518" xr:uid="{7C42A782-45DE-4F98-B2A0-6B9EB7FE3A19}"/>
    <cellStyle name="Milliers 3 4 6 2 3" xfId="1865" xr:uid="{0B8C10FB-9CD0-466C-9CBE-21331E1258C5}"/>
    <cellStyle name="Milliers 3 4 6 2 3 2" xfId="8289" xr:uid="{CF34110E-38F7-4CDE-BA51-DCD072E9D05D}"/>
    <cellStyle name="Milliers 3 4 6 2 4" xfId="7168" xr:uid="{A2F48A4D-D1E3-4E32-BE27-C8BDE0D9C36E}"/>
    <cellStyle name="Milliers 3 4 6 3" xfId="1866" xr:uid="{7B217AE5-C69A-46FF-9C6A-7A7B0EE518A6}"/>
    <cellStyle name="Milliers 3 4 6 3 2" xfId="1867" xr:uid="{A6C72610-DECB-4A7B-9BB1-50E301F199F8}"/>
    <cellStyle name="Milliers 3 4 6 3 2 2" xfId="8483" xr:uid="{8C9C8182-4D14-4954-A2A2-38EBAB172351}"/>
    <cellStyle name="Milliers 3 4 6 3 3" xfId="7362" xr:uid="{B1FBA3B5-1EF6-4291-9CA2-00D09CC02E6C}"/>
    <cellStyle name="Milliers 3 4 6 4" xfId="1868" xr:uid="{A5377BB0-CB84-4E8D-A7C0-063661BC09A7}"/>
    <cellStyle name="Milliers 3 4 6 4 2" xfId="1869" xr:uid="{A8E23CDA-6C9E-44AD-87C0-B3A460717D68}"/>
    <cellStyle name="Milliers 3 4 6 4 2 2" xfId="8922" xr:uid="{5A7B33D9-6C5C-4578-B099-BB2CF3612F2B}"/>
    <cellStyle name="Milliers 3 4 6 4 3" xfId="7802" xr:uid="{AC1F83A7-534B-45B7-9DCA-428118E1BF7D}"/>
    <cellStyle name="Milliers 3 4 6 5" xfId="1870" xr:uid="{69E8B2CE-29CC-4EC8-BC4B-8EC413A8E3F0}"/>
    <cellStyle name="Milliers 3 4 6 5 2" xfId="1871" xr:uid="{563192D0-573A-456B-9D0C-7BA4D7B1DC01}"/>
    <cellStyle name="Milliers 3 4 6 5 2 2" xfId="9131" xr:uid="{7461D6B0-9E83-464B-A517-4D814CBE6A9C}"/>
    <cellStyle name="Milliers 3 4 6 5 3" xfId="8013" xr:uid="{DB0F1E21-639F-4779-A9AB-2F88C695408E}"/>
    <cellStyle name="Milliers 3 4 6 6" xfId="1872" xr:uid="{02E1A964-7782-4FB4-B55F-81EED35BFBDF}"/>
    <cellStyle name="Milliers 3 4 6 6 2" xfId="8133" xr:uid="{D581B093-A962-4153-BD4F-DD81B7445D92}"/>
    <cellStyle name="Milliers 3 4 6 7" xfId="7012" xr:uid="{FEC100B3-A0E7-450F-BCE7-3D6C30F743F2}"/>
    <cellStyle name="Milliers 3 4 7" xfId="1873" xr:uid="{0A415703-3211-4186-8C9F-BBD448C91A47}"/>
    <cellStyle name="Milliers 3 4 7 2" xfId="1874" xr:uid="{4117777C-A12E-40CA-96E0-5C0C5E94C261}"/>
    <cellStyle name="Milliers 3 4 7 2 2" xfId="1875" xr:uid="{12CD1189-55D3-4746-80D7-E03546A90484}"/>
    <cellStyle name="Milliers 3 4 7 2 2 2" xfId="1876" xr:uid="{7ACCB622-1BD5-4627-9642-55FD450E7AE2}"/>
    <cellStyle name="Milliers 3 4 7 2 2 2 2" xfId="8665" xr:uid="{31E14686-92E4-44B1-A40D-15AA7E393128}"/>
    <cellStyle name="Milliers 3 4 7 2 2 3" xfId="7544" xr:uid="{6FE71111-949C-4ABA-8B3B-E7AA31B2630E}"/>
    <cellStyle name="Milliers 3 4 7 2 3" xfId="1877" xr:uid="{2E8F63C4-D74D-4E0C-9F07-977804B78299}"/>
    <cellStyle name="Milliers 3 4 7 2 3 2" xfId="8315" xr:uid="{30B89ED5-BE18-4C8D-8503-507AF634DBD2}"/>
    <cellStyle name="Milliers 3 4 7 2 4" xfId="7194" xr:uid="{ACB08A8F-44F5-4021-AC6F-1A05D65623B6}"/>
    <cellStyle name="Milliers 3 4 7 3" xfId="1878" xr:uid="{7896A7D6-20C4-4919-8DCB-53D778BEBDA2}"/>
    <cellStyle name="Milliers 3 4 7 3 2" xfId="1879" xr:uid="{73C05C69-3B74-44A5-B112-D1B356FDDC6D}"/>
    <cellStyle name="Milliers 3 4 7 3 2 2" xfId="8509" xr:uid="{BEC16915-CF1C-4524-92EB-BF6668565263}"/>
    <cellStyle name="Milliers 3 4 7 3 3" xfId="7388" xr:uid="{25F6EDCF-7C61-4F35-BB16-DA59707D304F}"/>
    <cellStyle name="Milliers 3 4 7 4" xfId="1880" xr:uid="{C38F6A08-29C7-4CD9-8864-D90C35F1C96C}"/>
    <cellStyle name="Milliers 3 4 7 4 2" xfId="1881" xr:uid="{D9556E41-4E00-43F8-87FE-96A74B33B845}"/>
    <cellStyle name="Milliers 3 4 7 4 2 2" xfId="8923" xr:uid="{8CAB85EB-BB7F-41F7-9D68-AE22E3F123D6}"/>
    <cellStyle name="Milliers 3 4 7 4 3" xfId="7803" xr:uid="{C245FB49-C115-403B-994D-7A7875937EEA}"/>
    <cellStyle name="Milliers 3 4 7 5" xfId="1882" xr:uid="{952DE5B4-73F1-4F86-97B5-1A7A41A58E13}"/>
    <cellStyle name="Milliers 3 4 7 5 2" xfId="1883" xr:uid="{5B6F7046-9116-4A6A-B417-D4372C8AD201}"/>
    <cellStyle name="Milliers 3 4 7 5 2 2" xfId="9132" xr:uid="{2F2F6B2D-F22A-467A-AA3B-403EB6040BC1}"/>
    <cellStyle name="Milliers 3 4 7 5 3" xfId="8014" xr:uid="{ADB318FF-3B9A-42D6-AEBB-0435DB784DC8}"/>
    <cellStyle name="Milliers 3 4 7 6" xfId="1884" xr:uid="{762E31DC-6878-4C55-8CA5-92CA60946711}"/>
    <cellStyle name="Milliers 3 4 7 6 2" xfId="8159" xr:uid="{0C5606DF-DC4C-4DB4-B7A8-34827AADE407}"/>
    <cellStyle name="Milliers 3 4 7 7" xfId="7038" xr:uid="{6A822814-9267-4BC8-B762-437E30C3338C}"/>
    <cellStyle name="Milliers 3 4 8" xfId="1885" xr:uid="{C8BEEFBE-09B2-49E4-94EF-6C16AA6144B0}"/>
    <cellStyle name="Milliers 3 4 8 2" xfId="1886" xr:uid="{A0894045-B197-4392-A448-FB6C5FD74508}"/>
    <cellStyle name="Milliers 3 4 8 2 2" xfId="1887" xr:uid="{AC2AB5DF-E074-48FE-90FD-C7443536C479}"/>
    <cellStyle name="Milliers 3 4 8 2 2 2" xfId="8723" xr:uid="{C764D637-B609-4B5C-9479-45113DBB44CC}"/>
    <cellStyle name="Milliers 3 4 8 2 3" xfId="7602" xr:uid="{AE218E3A-59E6-4DBF-970C-91E23359DAC3}"/>
    <cellStyle name="Milliers 3 4 8 3" xfId="1888" xr:uid="{0576580E-1391-4661-B5FC-94B81A361340}"/>
    <cellStyle name="Milliers 3 4 8 3 2" xfId="1889" xr:uid="{19A17074-B016-4AD5-96CC-0C1EA11E3A2B}"/>
    <cellStyle name="Milliers 3 4 8 3 2 2" xfId="8924" xr:uid="{A1159E41-68E9-4E5E-A862-7BE3240BACCE}"/>
    <cellStyle name="Milliers 3 4 8 3 3" xfId="7804" xr:uid="{32D268C4-1972-4116-9381-D67ED63A9876}"/>
    <cellStyle name="Milliers 3 4 8 4" xfId="1890" xr:uid="{7FB0D929-E425-4301-89A2-4A1518944C8A}"/>
    <cellStyle name="Milliers 3 4 8 4 2" xfId="1891" xr:uid="{F206D7E9-3F04-4A31-8C83-B008E1C674A7}"/>
    <cellStyle name="Milliers 3 4 8 4 2 2" xfId="9133" xr:uid="{C857DD9B-A03B-46E4-A6AB-CA0DBD8053F1}"/>
    <cellStyle name="Milliers 3 4 8 4 3" xfId="8015" xr:uid="{35BD8C3E-3C75-4184-A4F3-15337E848702}"/>
    <cellStyle name="Milliers 3 4 8 5" xfId="1892" xr:uid="{1B8533FE-EB67-46A8-BC5C-8C4EFEFDE4F8}"/>
    <cellStyle name="Milliers 3 4 8 5 2" xfId="8373" xr:uid="{FB2204D9-0FF8-4D83-A358-6DB9CEE280A8}"/>
    <cellStyle name="Milliers 3 4 8 6" xfId="7252" xr:uid="{802A1481-C82F-4ED0-88B0-5327E4F2BE0F}"/>
    <cellStyle name="Milliers 3 4 9" xfId="1893" xr:uid="{47368B0C-8EB3-458B-8D55-8FE7FF9A38CF}"/>
    <cellStyle name="Milliers 3 4 9 2" xfId="1894" xr:uid="{BE7D5231-5CEA-4744-97DE-5C64A47058EF}"/>
    <cellStyle name="Milliers 3 4 9 2 2" xfId="1895" xr:uid="{32770B31-A40D-4D6D-B7D1-36EA54D533B8}"/>
    <cellStyle name="Milliers 3 4 9 2 2 2" xfId="8567" xr:uid="{EDAEE5E5-43F1-4E5E-ADF9-26E00757DD6A}"/>
    <cellStyle name="Milliers 3 4 9 2 3" xfId="7446" xr:uid="{CB2F6CB7-33A2-4B9F-8519-C7C145B24964}"/>
    <cellStyle name="Milliers 3 4 9 3" xfId="1896" xr:uid="{75A82642-89E5-4984-BE87-80E4139CDF09}"/>
    <cellStyle name="Milliers 3 4 9 3 2" xfId="1897" xr:uid="{63B3A0F2-BA6E-4DFC-A4F8-C5DCB856EE88}"/>
    <cellStyle name="Milliers 3 4 9 3 2 2" xfId="8925" xr:uid="{6367D0A8-EEAF-4BD3-A24B-3818F734A3EA}"/>
    <cellStyle name="Milliers 3 4 9 3 3" xfId="7805" xr:uid="{6F3328C3-2023-45D3-8F9C-2BF987D8CC9A}"/>
    <cellStyle name="Milliers 3 4 9 4" xfId="1898" xr:uid="{234F4136-661E-4335-A300-DC196982FEFB}"/>
    <cellStyle name="Milliers 3 4 9 4 2" xfId="1899" xr:uid="{C13E190D-2DBD-4629-8618-1F5962BE90A7}"/>
    <cellStyle name="Milliers 3 4 9 4 2 2" xfId="9134" xr:uid="{FEF2D34E-2CDC-46A2-BECD-45DB17850F14}"/>
    <cellStyle name="Milliers 3 4 9 4 3" xfId="8016" xr:uid="{FC853E78-C3CB-4201-ABD6-C856DEB3A568}"/>
    <cellStyle name="Milliers 3 4 9 5" xfId="1900" xr:uid="{30FEB780-B03E-4FCE-94BA-0FA9A3A58FE3}"/>
    <cellStyle name="Milliers 3 4 9 5 2" xfId="8217" xr:uid="{2A18C863-4E6B-458B-B4F0-7BE41A6147A2}"/>
    <cellStyle name="Milliers 3 4 9 6" xfId="7096" xr:uid="{D38B6F09-6B3A-4C60-8885-117A091332E4}"/>
    <cellStyle name="Milliers 3 5" xfId="1901" xr:uid="{778FBA70-29FD-412E-A1A4-85EDDDE6E0A3}"/>
    <cellStyle name="Milliers 3 5 10" xfId="1902" xr:uid="{76D2DCAA-B819-4813-AB43-3D6DF91D635E}"/>
    <cellStyle name="Milliers 3 5 10 2" xfId="1903" xr:uid="{DD145C25-A0F8-452B-9874-645D0FD3F13B}"/>
    <cellStyle name="Milliers 3 5 10 2 2" xfId="8926" xr:uid="{9DAEC18B-5CE4-46E5-A0C3-CAE9A497B335}"/>
    <cellStyle name="Milliers 3 5 10 3" xfId="7806" xr:uid="{1D835ED5-0016-4BF8-B4DD-CE231E5B0E6D}"/>
    <cellStyle name="Milliers 3 5 11" xfId="1904" xr:uid="{67C744FE-2D54-46C4-9493-F99BFFE623D2}"/>
    <cellStyle name="Milliers 3 5 11 2" xfId="1905" xr:uid="{534CA17E-D0FF-4EEB-AC4F-E6B4F8FB53BC}"/>
    <cellStyle name="Milliers 3 5 11 2 2" xfId="9135" xr:uid="{1A33A012-9C25-4B3B-BCB1-1D8AEBEC51F3}"/>
    <cellStyle name="Milliers 3 5 11 3" xfId="8017" xr:uid="{A033AD99-0EFA-44FB-9AD0-917315F58950}"/>
    <cellStyle name="Milliers 3 5 12" xfId="1906" xr:uid="{597A4BB8-57C9-4F4A-83DB-6CD3691DCE92}"/>
    <cellStyle name="Milliers 3 5 12 2" xfId="8065" xr:uid="{CF243273-9A17-4EF8-8AEC-C521E516E3D9}"/>
    <cellStyle name="Milliers 3 5 13" xfId="6944" xr:uid="{BA170576-AD7A-4E41-8FD9-93DE4F717BE6}"/>
    <cellStyle name="Milliers 3 5 2" xfId="1907" xr:uid="{E5963E88-F8CD-416F-ADEC-CCF9A8F21A27}"/>
    <cellStyle name="Milliers 3 5 2 10" xfId="1908" xr:uid="{DA8823EE-45B5-4175-B058-0F86BD5569E4}"/>
    <cellStyle name="Milliers 3 5 2 10 2" xfId="8081" xr:uid="{EBF449DB-8616-48F6-AB29-9D51D03EFF80}"/>
    <cellStyle name="Milliers 3 5 2 11" xfId="6960" xr:uid="{96F92D66-9D82-4DF2-8282-ECE0CC795E0C}"/>
    <cellStyle name="Milliers 3 5 2 2" xfId="1909" xr:uid="{C2B94F5A-018F-4F89-9072-35CFF6C8989F}"/>
    <cellStyle name="Milliers 3 5 2 2 2" xfId="1910" xr:uid="{8D0DA17F-EB49-4D7A-89A1-23F8CB944F52}"/>
    <cellStyle name="Milliers 3 5 2 2 2 2" xfId="1911" xr:uid="{91FD7BAA-46E4-47C5-B3BB-5D3469EA71C3}"/>
    <cellStyle name="Milliers 3 5 2 2 2 2 2" xfId="1912" xr:uid="{156C925A-20F7-47EC-A270-D13874A99C5B}"/>
    <cellStyle name="Milliers 3 5 2 2 2 2 2 2" xfId="1913" xr:uid="{32C9852F-B7F7-487C-8A2A-AC43D6917ED2}"/>
    <cellStyle name="Milliers 3 5 2 2 2 2 2 2 2" xfId="8715" xr:uid="{FBF3BA65-5B21-41AB-A9B1-74D17FD39D8E}"/>
    <cellStyle name="Milliers 3 5 2 2 2 2 2 3" xfId="7594" xr:uid="{F2C402BE-FA1A-4C70-BE9A-9E8116B7E2BC}"/>
    <cellStyle name="Milliers 3 5 2 2 2 2 3" xfId="1914" xr:uid="{1BA5891D-9880-446A-8BF5-1CAE8D7E1A0E}"/>
    <cellStyle name="Milliers 3 5 2 2 2 2 3 2" xfId="8365" xr:uid="{6E396F10-1483-43BA-9951-8E35B0DD6E66}"/>
    <cellStyle name="Milliers 3 5 2 2 2 2 4" xfId="7244" xr:uid="{68FBFF55-4A3E-4140-9D08-C5A16F157F19}"/>
    <cellStyle name="Milliers 3 5 2 2 2 3" xfId="1915" xr:uid="{A387D660-E12A-4F12-98EB-8A63A7A569E1}"/>
    <cellStyle name="Milliers 3 5 2 2 2 3 2" xfId="1916" xr:uid="{3B8032D1-8D21-43FC-A969-A684EC65BE5D}"/>
    <cellStyle name="Milliers 3 5 2 2 2 3 2 2" xfId="8559" xr:uid="{2CED6A30-FCC6-4B6B-8B6F-D9BB4408FEA9}"/>
    <cellStyle name="Milliers 3 5 2 2 2 3 3" xfId="7438" xr:uid="{6FC110B1-068E-4370-87D5-BAF67E975AA3}"/>
    <cellStyle name="Milliers 3 5 2 2 2 4" xfId="1917" xr:uid="{EFCC8DC3-9F99-459D-BA2C-9E7A0B93AFC7}"/>
    <cellStyle name="Milliers 3 5 2 2 2 4 2" xfId="1918" xr:uid="{EC3AD1D8-8F64-49CF-8545-BA51D625CBBF}"/>
    <cellStyle name="Milliers 3 5 2 2 2 4 2 2" xfId="8929" xr:uid="{CFEB668B-9701-49BC-B6CB-6182A931E367}"/>
    <cellStyle name="Milliers 3 5 2 2 2 4 3" xfId="7809" xr:uid="{FACAC4DC-F46B-4E3B-9392-C9A539517767}"/>
    <cellStyle name="Milliers 3 5 2 2 2 5" xfId="1919" xr:uid="{6A314C78-4098-45EF-8584-0673F595263E}"/>
    <cellStyle name="Milliers 3 5 2 2 2 5 2" xfId="1920" xr:uid="{A81E8D12-6D26-4CD2-B02C-5F00F66C83B6}"/>
    <cellStyle name="Milliers 3 5 2 2 2 5 2 2" xfId="9138" xr:uid="{8A4591F5-9F62-43EA-8700-7DFA4575E414}"/>
    <cellStyle name="Milliers 3 5 2 2 2 5 3" xfId="8020" xr:uid="{571651CF-B46A-4D11-B43F-303D3D50AFBD}"/>
    <cellStyle name="Milliers 3 5 2 2 2 6" xfId="1921" xr:uid="{CF0AAAB7-7E9A-4D3B-A33D-E7DF7FB4431E}"/>
    <cellStyle name="Milliers 3 5 2 2 2 6 2" xfId="8209" xr:uid="{89A72D70-C2BC-42C5-A93C-28C75588C849}"/>
    <cellStyle name="Milliers 3 5 2 2 2 7" xfId="7088" xr:uid="{3ED51772-8DF5-458B-BAE1-D76A05E42DDE}"/>
    <cellStyle name="Milliers 3 5 2 2 3" xfId="1922" xr:uid="{87247450-65D0-459A-8B52-CE7E54AD057B}"/>
    <cellStyle name="Milliers 3 5 2 2 3 2" xfId="1923" xr:uid="{14BDA1BF-906E-4D3C-A0DE-CF9545CDEDC9}"/>
    <cellStyle name="Milliers 3 5 2 2 3 2 2" xfId="1924" xr:uid="{5E9D558D-405D-42E6-BD6E-21DFCD2FDC1F}"/>
    <cellStyle name="Milliers 3 5 2 2 3 2 2 2" xfId="8621" xr:uid="{79E9A34F-4F39-4DAE-9839-5107F6294C85}"/>
    <cellStyle name="Milliers 3 5 2 2 3 2 3" xfId="7500" xr:uid="{B63D691D-B344-4BCA-9D1D-7B8C50FC678F}"/>
    <cellStyle name="Milliers 3 5 2 2 3 3" xfId="1925" xr:uid="{150882BD-6481-4D08-9725-EEE896D95843}"/>
    <cellStyle name="Milliers 3 5 2 2 3 3 2" xfId="8271" xr:uid="{76C378D6-C1FD-4A11-A21A-421A0E2A61F6}"/>
    <cellStyle name="Milliers 3 5 2 2 3 4" xfId="7150" xr:uid="{3E41FF64-37C5-40AE-A8FF-1EDF62A3AF2B}"/>
    <cellStyle name="Milliers 3 5 2 2 4" xfId="1926" xr:uid="{14B9AF3E-8BB1-4197-A032-8513D45FE8DA}"/>
    <cellStyle name="Milliers 3 5 2 2 4 2" xfId="1927" xr:uid="{0E6A2315-D302-44A0-A1B9-7472F7443778}"/>
    <cellStyle name="Milliers 3 5 2 2 4 2 2" xfId="8465" xr:uid="{D72F4793-1864-485C-B41A-04D7979FDC2E}"/>
    <cellStyle name="Milliers 3 5 2 2 4 3" xfId="7344" xr:uid="{42AB8034-5180-4438-AEF7-D09179472253}"/>
    <cellStyle name="Milliers 3 5 2 2 5" xfId="1928" xr:uid="{D9D395B5-A8EA-45F4-B129-EEA754C60C4C}"/>
    <cellStyle name="Milliers 3 5 2 2 5 2" xfId="1929" xr:uid="{731FC09F-4742-4EB6-8E97-5F9C004F8A0F}"/>
    <cellStyle name="Milliers 3 5 2 2 5 2 2" xfId="8928" xr:uid="{1E89F129-0F82-40B3-80C7-BA7097AF04EE}"/>
    <cellStyle name="Milliers 3 5 2 2 5 3" xfId="7808" xr:uid="{76750B7D-2D03-412F-8F97-CDC69F510189}"/>
    <cellStyle name="Milliers 3 5 2 2 6" xfId="1930" xr:uid="{4419A4A2-D377-4FE7-93F8-50A6967C5F32}"/>
    <cellStyle name="Milliers 3 5 2 2 6 2" xfId="1931" xr:uid="{8CBF8089-525C-4FD0-87E4-8159987F444F}"/>
    <cellStyle name="Milliers 3 5 2 2 6 2 2" xfId="9137" xr:uid="{2D9B9D3E-16F1-4EA2-8F42-B5A76B533BFC}"/>
    <cellStyle name="Milliers 3 5 2 2 6 3" xfId="8019" xr:uid="{C2F22E5E-230A-40EF-A93B-13F38A4DA69F}"/>
    <cellStyle name="Milliers 3 5 2 2 7" xfId="1932" xr:uid="{2C1410AD-B235-43CF-8A11-D30696F2F6A0}"/>
    <cellStyle name="Milliers 3 5 2 2 7 2" xfId="8115" xr:uid="{37BCA456-EA03-43F2-82D5-BD9438F3DBF6}"/>
    <cellStyle name="Milliers 3 5 2 2 8" xfId="6994" xr:uid="{A8E41D4A-F992-4D3D-B17E-D7BE51B059A9}"/>
    <cellStyle name="Milliers 3 5 2 3" xfId="1933" xr:uid="{27C845B6-ECAB-44D5-A8AF-F9F231EF7DD7}"/>
    <cellStyle name="Milliers 3 5 2 3 2" xfId="1934" xr:uid="{2745FC26-C659-4E63-8DFA-AC6B93B130AE}"/>
    <cellStyle name="Milliers 3 5 2 3 2 2" xfId="1935" xr:uid="{F8C6AB27-6378-4AA6-BFB0-7AC2DEFE2DA4}"/>
    <cellStyle name="Milliers 3 5 2 3 2 2 2" xfId="1936" xr:uid="{84FDC652-DCB9-49BD-BA6E-7CDA3C031A87}"/>
    <cellStyle name="Milliers 3 5 2 3 2 2 2 2" xfId="8657" xr:uid="{ABAA2E95-9448-4926-98D0-90642F69A8B8}"/>
    <cellStyle name="Milliers 3 5 2 3 2 2 3" xfId="7536" xr:uid="{0C7DBEA4-603D-4BD1-A778-1FD3AB46F0FA}"/>
    <cellStyle name="Milliers 3 5 2 3 2 3" xfId="1937" xr:uid="{4F07E1C1-186B-44E8-A395-CC951C4B9A8D}"/>
    <cellStyle name="Milliers 3 5 2 3 2 3 2" xfId="8307" xr:uid="{6CD90929-4392-40D4-95FE-6324187A2A2F}"/>
    <cellStyle name="Milliers 3 5 2 3 2 4" xfId="7186" xr:uid="{DA7B9354-76C1-461D-8694-974B603BEFD5}"/>
    <cellStyle name="Milliers 3 5 2 3 3" xfId="1938" xr:uid="{5358CDCA-667F-4738-94EA-C03D03C4A11E}"/>
    <cellStyle name="Milliers 3 5 2 3 3 2" xfId="1939" xr:uid="{2E2731FC-B9F4-4792-903E-09EB465E95C4}"/>
    <cellStyle name="Milliers 3 5 2 3 3 2 2" xfId="8501" xr:uid="{9569B24C-21BC-4AAE-8688-6860D92A6297}"/>
    <cellStyle name="Milliers 3 5 2 3 3 3" xfId="7380" xr:uid="{BC5CCD75-17C3-45BF-86F2-F3971E513E8C}"/>
    <cellStyle name="Milliers 3 5 2 3 4" xfId="1940" xr:uid="{CB22CCD5-7AF4-4131-9189-C142399390D5}"/>
    <cellStyle name="Milliers 3 5 2 3 4 2" xfId="1941" xr:uid="{00A71415-7EA0-4A3E-A5E1-8D1BCCF0F6E1}"/>
    <cellStyle name="Milliers 3 5 2 3 4 2 2" xfId="8930" xr:uid="{ABC07A63-2888-445C-87C5-1FEA6D1E9418}"/>
    <cellStyle name="Milliers 3 5 2 3 4 3" xfId="7810" xr:uid="{2EB28B9D-B0FC-490A-9AA7-B04EECE58988}"/>
    <cellStyle name="Milliers 3 5 2 3 5" xfId="1942" xr:uid="{32C468BF-21A1-475A-BE90-3BE353F8B7D1}"/>
    <cellStyle name="Milliers 3 5 2 3 5 2" xfId="1943" xr:uid="{DBB00481-BC0D-41CB-959C-118DDBCC4588}"/>
    <cellStyle name="Milliers 3 5 2 3 5 2 2" xfId="9139" xr:uid="{3B40ACD8-7E27-4D54-9366-866CB850236F}"/>
    <cellStyle name="Milliers 3 5 2 3 5 3" xfId="8021" xr:uid="{D32EA7C3-C6DE-4188-9B04-073FB9A9FF45}"/>
    <cellStyle name="Milliers 3 5 2 3 6" xfId="1944" xr:uid="{193EA697-7489-4751-B8A1-D54747F281D3}"/>
    <cellStyle name="Milliers 3 5 2 3 6 2" xfId="8151" xr:uid="{EB093492-9C6E-47D2-9FA1-04A962D644F3}"/>
    <cellStyle name="Milliers 3 5 2 3 7" xfId="7030" xr:uid="{EB5B4E03-65C9-4D24-B0B9-BE8F489D1FE7}"/>
    <cellStyle name="Milliers 3 5 2 4" xfId="1945" xr:uid="{2EA5BFE0-0289-4592-8E3C-B0865DF1010C}"/>
    <cellStyle name="Milliers 3 5 2 4 2" xfId="1946" xr:uid="{A72A395F-7030-4F40-92D9-1D178A1DE71F}"/>
    <cellStyle name="Milliers 3 5 2 4 2 2" xfId="1947" xr:uid="{401A6D1E-E753-4412-896B-03F24CB67CF2}"/>
    <cellStyle name="Milliers 3 5 2 4 2 2 2" xfId="1948" xr:uid="{EE0FFD01-BAE0-405B-8D58-302A4FA69188}"/>
    <cellStyle name="Milliers 3 5 2 4 2 2 2 2" xfId="8683" xr:uid="{79AF9519-0697-42F4-A609-35EE1BE2E9A9}"/>
    <cellStyle name="Milliers 3 5 2 4 2 2 3" xfId="7562" xr:uid="{AE3362D1-042D-44BB-84AA-B4E19AA0843B}"/>
    <cellStyle name="Milliers 3 5 2 4 2 3" xfId="1949" xr:uid="{0673C4DA-D7D3-4DB2-AA34-774A3DF419E3}"/>
    <cellStyle name="Milliers 3 5 2 4 2 3 2" xfId="8333" xr:uid="{2D7484EE-8241-4DD6-BC63-467A32C1326C}"/>
    <cellStyle name="Milliers 3 5 2 4 2 4" xfId="7212" xr:uid="{2E7CC62E-8FE4-41EC-A1B4-7BC9F05F31C1}"/>
    <cellStyle name="Milliers 3 5 2 4 3" xfId="1950" xr:uid="{4909AD67-9852-42B3-9FF1-69874DDD929C}"/>
    <cellStyle name="Milliers 3 5 2 4 3 2" xfId="1951" xr:uid="{05450237-9C69-49C2-B808-ED8322F45F59}"/>
    <cellStyle name="Milliers 3 5 2 4 3 2 2" xfId="8527" xr:uid="{531FFE97-9444-4E15-9CE1-3F1C6BB3E62A}"/>
    <cellStyle name="Milliers 3 5 2 4 3 3" xfId="7406" xr:uid="{1B107BE7-F984-4243-8E28-AF10F4CFD370}"/>
    <cellStyle name="Milliers 3 5 2 4 4" xfId="1952" xr:uid="{4E47124D-E4FE-490A-BFB1-28AAAC646799}"/>
    <cellStyle name="Milliers 3 5 2 4 4 2" xfId="1953" xr:uid="{ACD47A8F-20E7-475D-A4A7-F05713A5268C}"/>
    <cellStyle name="Milliers 3 5 2 4 4 2 2" xfId="8931" xr:uid="{5A3CB486-B610-4887-AD9B-37FB42365218}"/>
    <cellStyle name="Milliers 3 5 2 4 4 3" xfId="7811" xr:uid="{583C026E-371A-423C-A291-B26A95352C75}"/>
    <cellStyle name="Milliers 3 5 2 4 5" xfId="1954" xr:uid="{BCA2449E-292C-4A17-864D-5214B00673B6}"/>
    <cellStyle name="Milliers 3 5 2 4 5 2" xfId="1955" xr:uid="{17B95A79-4379-40A7-B63C-6E9CBB263100}"/>
    <cellStyle name="Milliers 3 5 2 4 5 2 2" xfId="9140" xr:uid="{B510F418-2F47-485D-869F-B68774725743}"/>
    <cellStyle name="Milliers 3 5 2 4 5 3" xfId="8022" xr:uid="{D80094EC-7BAA-405C-8888-CF9004AA478E}"/>
    <cellStyle name="Milliers 3 5 2 4 6" xfId="1956" xr:uid="{D381522E-F4CE-455D-BA73-14CD4722C9E3}"/>
    <cellStyle name="Milliers 3 5 2 4 6 2" xfId="8177" xr:uid="{05CB25F1-2449-45E9-BF4B-B94256102692}"/>
    <cellStyle name="Milliers 3 5 2 4 7" xfId="7056" xr:uid="{E149A064-2F30-4A44-93CB-3963BBD40347}"/>
    <cellStyle name="Milliers 3 5 2 5" xfId="1957" xr:uid="{DE9FA1A1-25C1-45BF-97C7-5446F20BA171}"/>
    <cellStyle name="Milliers 3 5 2 5 2" xfId="1958" xr:uid="{CEE555C3-96DE-4CD3-96A1-BD9CCFDA79C5}"/>
    <cellStyle name="Milliers 3 5 2 5 2 2" xfId="1959" xr:uid="{2EF1E958-21A5-4817-A68A-95F972BF8A84}"/>
    <cellStyle name="Milliers 3 5 2 5 2 2 2" xfId="8745" xr:uid="{9430E5D2-9C4D-4201-A214-BCB1671F5C34}"/>
    <cellStyle name="Milliers 3 5 2 5 2 3" xfId="7624" xr:uid="{A5DF62CB-A06D-472E-8A5E-CCEEF41E87A7}"/>
    <cellStyle name="Milliers 3 5 2 5 3" xfId="1960" xr:uid="{9DF94B2A-3F5C-434F-965F-F5659115B9CF}"/>
    <cellStyle name="Milliers 3 5 2 5 3 2" xfId="1961" xr:uid="{2F35C82C-AADB-4566-8E4A-65192C2A94CD}"/>
    <cellStyle name="Milliers 3 5 2 5 3 2 2" xfId="8932" xr:uid="{173F8D54-EBC4-46F3-AD45-8330F28FB5A8}"/>
    <cellStyle name="Milliers 3 5 2 5 3 3" xfId="7812" xr:uid="{DC97283E-1AE4-404A-96E2-36AF962ECFAC}"/>
    <cellStyle name="Milliers 3 5 2 5 4" xfId="1962" xr:uid="{5EA0899F-E481-4B84-AFEC-29819704ED50}"/>
    <cellStyle name="Milliers 3 5 2 5 4 2" xfId="1963" xr:uid="{9FE53B59-71E3-4B29-9826-D218AD14471C}"/>
    <cellStyle name="Milliers 3 5 2 5 4 2 2" xfId="9141" xr:uid="{80E4B27E-E8AE-4187-8DB9-3D7929EEE30A}"/>
    <cellStyle name="Milliers 3 5 2 5 4 3" xfId="8023" xr:uid="{496CDB4B-B36A-4700-824B-7FB27B050E50}"/>
    <cellStyle name="Milliers 3 5 2 5 5" xfId="1964" xr:uid="{DE0863FF-1110-42B1-AB7D-99CDF25C4BC4}"/>
    <cellStyle name="Milliers 3 5 2 5 5 2" xfId="8395" xr:uid="{82F51D28-FECA-4DDA-A77C-CFEE5FCFC170}"/>
    <cellStyle name="Milliers 3 5 2 5 6" xfId="7274" xr:uid="{0C7A4374-D33C-40AC-B6DB-6A9DFF097DFD}"/>
    <cellStyle name="Milliers 3 5 2 6" xfId="1965" xr:uid="{043384CE-1E33-4F0D-A249-3F2B15F5ACE3}"/>
    <cellStyle name="Milliers 3 5 2 6 2" xfId="1966" xr:uid="{FFB7E2F1-09FC-4D58-B5EE-37317C9DB4BD}"/>
    <cellStyle name="Milliers 3 5 2 6 2 2" xfId="1967" xr:uid="{66C6D9A0-F181-416A-8C64-6FD373DCF225}"/>
    <cellStyle name="Milliers 3 5 2 6 2 2 2" xfId="8587" xr:uid="{539C428D-3952-4BAC-8009-6EC2F590A655}"/>
    <cellStyle name="Milliers 3 5 2 6 2 3" xfId="7466" xr:uid="{4D4B16D0-3EB7-4263-B02A-EC73A7C6D94E}"/>
    <cellStyle name="Milliers 3 5 2 6 3" xfId="1968" xr:uid="{BF933ADA-ADF8-4DB2-BEEF-A9BDA3C35605}"/>
    <cellStyle name="Milliers 3 5 2 6 3 2" xfId="8237" xr:uid="{24F84360-EEC1-4859-A1D9-55249EE6E36F}"/>
    <cellStyle name="Milliers 3 5 2 6 4" xfId="7116" xr:uid="{48C1381B-9141-4034-93F9-994145A71F93}"/>
    <cellStyle name="Milliers 3 5 2 7" xfId="1969" xr:uid="{7CB74D55-5A56-4255-95F9-7451E99D8FEC}"/>
    <cellStyle name="Milliers 3 5 2 7 2" xfId="1970" xr:uid="{C39CCD9A-D4DD-4880-8DBD-873F570690EB}"/>
    <cellStyle name="Milliers 3 5 2 7 2 2" xfId="8431" xr:uid="{7CCFB93D-DF63-49CA-9B44-0ED07CB92EFF}"/>
    <cellStyle name="Milliers 3 5 2 7 3" xfId="7310" xr:uid="{D7BEF878-B3F4-4F9F-A46F-61771099DF7E}"/>
    <cellStyle name="Milliers 3 5 2 8" xfId="1971" xr:uid="{C1C3A1B5-A14E-471B-B40A-355F9ECAEBEF}"/>
    <cellStyle name="Milliers 3 5 2 8 2" xfId="1972" xr:uid="{13C65459-8251-435E-AE2D-D0A7761C7375}"/>
    <cellStyle name="Milliers 3 5 2 8 2 2" xfId="8927" xr:uid="{A97D4A56-BC0B-4360-9D33-113FC16238B3}"/>
    <cellStyle name="Milliers 3 5 2 8 3" xfId="7807" xr:uid="{24F68B8B-E8DF-4146-BF6D-25C041CBBA82}"/>
    <cellStyle name="Milliers 3 5 2 9" xfId="1973" xr:uid="{BBC321C4-F3B9-4EB2-90F2-6C3894B2B84A}"/>
    <cellStyle name="Milliers 3 5 2 9 2" xfId="1974" xr:uid="{194DCA9B-525D-43B0-86F9-236A647100F6}"/>
    <cellStyle name="Milliers 3 5 2 9 2 2" xfId="9136" xr:uid="{85638E96-D620-49AF-A0FA-2E4B2DD08889}"/>
    <cellStyle name="Milliers 3 5 2 9 3" xfId="8018" xr:uid="{3AAB46F6-8C6F-4BE9-B4EE-3D7F4A86FF6B}"/>
    <cellStyle name="Milliers 3 5 3" xfId="1975" xr:uid="{B44D7026-B38D-4EB1-A17D-23C75B0525F9}"/>
    <cellStyle name="Milliers 3 5 3 2" xfId="1976" xr:uid="{293A0A48-06F9-4F09-A895-9299D4909C7F}"/>
    <cellStyle name="Milliers 3 5 3 2 2" xfId="1977" xr:uid="{35AEC592-ACEE-425D-A1BB-654E3AC131C7}"/>
    <cellStyle name="Milliers 3 5 3 2 2 2" xfId="1978" xr:uid="{3A462862-BF96-4C96-93CC-4340097FE745}"/>
    <cellStyle name="Milliers 3 5 3 2 2 2 2" xfId="1979" xr:uid="{6617423D-C7EA-44B1-96AA-8DBD526D6B85}"/>
    <cellStyle name="Milliers 3 5 3 2 2 2 2 2" xfId="8699" xr:uid="{9F7450A2-987A-4763-84AA-2CF8386F9C16}"/>
    <cellStyle name="Milliers 3 5 3 2 2 2 3" xfId="7578" xr:uid="{EE25BF2D-89C6-4922-982B-F77C803FEEB9}"/>
    <cellStyle name="Milliers 3 5 3 2 2 3" xfId="1980" xr:uid="{9E0F709B-5FE0-4493-87AC-9200D472D1DA}"/>
    <cellStyle name="Milliers 3 5 3 2 2 3 2" xfId="8349" xr:uid="{6C39057B-A169-4B93-AC6C-E672E27FF449}"/>
    <cellStyle name="Milliers 3 5 3 2 2 4" xfId="7228" xr:uid="{97D2C3D8-ABED-46F3-85BE-F087998A4E38}"/>
    <cellStyle name="Milliers 3 5 3 2 3" xfId="1981" xr:uid="{8BF822F4-D78D-42FA-B0B5-AE20192907B5}"/>
    <cellStyle name="Milliers 3 5 3 2 3 2" xfId="1982" xr:uid="{2A1B0901-9BB4-4EBF-9491-350770B1401A}"/>
    <cellStyle name="Milliers 3 5 3 2 3 2 2" xfId="8543" xr:uid="{D1110143-99FD-422E-B547-1C4D54C7D352}"/>
    <cellStyle name="Milliers 3 5 3 2 3 3" xfId="7422" xr:uid="{A95CA601-E020-4D23-9E0F-773A56651AB3}"/>
    <cellStyle name="Milliers 3 5 3 2 4" xfId="1983" xr:uid="{CD16C4CE-223C-4647-8565-3133CEBE9D64}"/>
    <cellStyle name="Milliers 3 5 3 2 4 2" xfId="1984" xr:uid="{96D890BD-A75B-4526-A84C-5431BB0C3054}"/>
    <cellStyle name="Milliers 3 5 3 2 4 2 2" xfId="8934" xr:uid="{EFEE10CE-1C05-4A1A-8AAE-F804F3A3FDD5}"/>
    <cellStyle name="Milliers 3 5 3 2 4 3" xfId="7814" xr:uid="{7EFF3459-35DB-4660-BDC5-63D4A5B06E1D}"/>
    <cellStyle name="Milliers 3 5 3 2 5" xfId="1985" xr:uid="{DFF72B7D-448D-417E-ABC1-6CB88127FBF7}"/>
    <cellStyle name="Milliers 3 5 3 2 5 2" xfId="1986" xr:uid="{5327D49F-8850-463A-BACD-DA2276440039}"/>
    <cellStyle name="Milliers 3 5 3 2 5 2 2" xfId="9143" xr:uid="{E907C67F-C129-47F7-A9DE-42A8758C2118}"/>
    <cellStyle name="Milliers 3 5 3 2 5 3" xfId="8025" xr:uid="{26FACC24-F11F-4D49-BBF5-77F25922303F}"/>
    <cellStyle name="Milliers 3 5 3 2 6" xfId="1987" xr:uid="{070485D6-7F0A-48A0-B9A0-A15C2CF37410}"/>
    <cellStyle name="Milliers 3 5 3 2 6 2" xfId="8193" xr:uid="{0EC09C96-A967-4FA0-9F5B-7CBF2D0ABA6E}"/>
    <cellStyle name="Milliers 3 5 3 2 7" xfId="7072" xr:uid="{099ED07A-D429-4B42-9785-B89269937C87}"/>
    <cellStyle name="Milliers 3 5 3 3" xfId="1988" xr:uid="{B00D3B6E-2583-44F6-8927-B1306FEA14A6}"/>
    <cellStyle name="Milliers 3 5 3 3 2" xfId="1989" xr:uid="{15330538-35C7-467E-AD68-A7FC0B01C3AF}"/>
    <cellStyle name="Milliers 3 5 3 3 2 2" xfId="1990" xr:uid="{1FCEE5D3-766A-4A04-AC8E-D6C518FBCE63}"/>
    <cellStyle name="Milliers 3 5 3 3 2 2 2" xfId="8755" xr:uid="{019A9773-3F2C-4181-A02D-C92955AE959A}"/>
    <cellStyle name="Milliers 3 5 3 3 2 3" xfId="7634" xr:uid="{A843F5B7-0C6E-4475-9619-298BDF1FB114}"/>
    <cellStyle name="Milliers 3 5 3 3 3" xfId="1991" xr:uid="{8477B9D7-2AD2-4AA0-AB3B-FAACC3D24C9E}"/>
    <cellStyle name="Milliers 3 5 3 3 3 2" xfId="1992" xr:uid="{D498A629-A283-4AFD-B3F2-D5A557741206}"/>
    <cellStyle name="Milliers 3 5 3 3 3 2 2" xfId="8935" xr:uid="{D8650E94-3CC1-4542-BCB4-9C223D4FC25C}"/>
    <cellStyle name="Milliers 3 5 3 3 3 3" xfId="7815" xr:uid="{B072965F-582F-4C0C-AC46-926C91726E7F}"/>
    <cellStyle name="Milliers 3 5 3 3 4" xfId="1993" xr:uid="{E8F02390-56C8-48E9-A6DC-FC3F7829A812}"/>
    <cellStyle name="Milliers 3 5 3 3 4 2" xfId="1994" xr:uid="{231A4232-904A-45D7-82DF-8E0BB49496FF}"/>
    <cellStyle name="Milliers 3 5 3 3 4 2 2" xfId="9144" xr:uid="{3848FFDE-DAFB-49DF-9E92-A8600CC9E98C}"/>
    <cellStyle name="Milliers 3 5 3 3 4 3" xfId="8026" xr:uid="{C07AA62F-5D10-453A-8D40-E77EDD9CBCF0}"/>
    <cellStyle name="Milliers 3 5 3 3 5" xfId="1995" xr:uid="{5B74E45F-8500-41F1-AD8A-ABB8E1252397}"/>
    <cellStyle name="Milliers 3 5 3 3 5 2" xfId="8405" xr:uid="{173943BC-C812-4B4F-BEEE-7065EA993592}"/>
    <cellStyle name="Milliers 3 5 3 3 6" xfId="7284" xr:uid="{8AFB9AC1-3C07-4CB2-970B-A40720FFB8EA}"/>
    <cellStyle name="Milliers 3 5 3 4" xfId="1996" xr:uid="{3FC3FFA9-ED0F-4B80-ACAA-59558B023C48}"/>
    <cellStyle name="Milliers 3 5 3 4 2" xfId="1997" xr:uid="{703D323D-1F48-491D-A445-39D2FB40E8E8}"/>
    <cellStyle name="Milliers 3 5 3 4 2 2" xfId="1998" xr:uid="{E976EB07-0ADF-44BA-B3AD-A6D112C621FB}"/>
    <cellStyle name="Milliers 3 5 3 4 2 2 2" xfId="8631" xr:uid="{31848AC2-FFBA-4D20-85DC-6AB67072553B}"/>
    <cellStyle name="Milliers 3 5 3 4 2 3" xfId="7510" xr:uid="{CBFD5B36-9E05-42A9-81E0-1704826C6892}"/>
    <cellStyle name="Milliers 3 5 3 4 3" xfId="1999" xr:uid="{6462386E-BAE1-4672-A704-F0A2A1E80AF7}"/>
    <cellStyle name="Milliers 3 5 3 4 3 2" xfId="8281" xr:uid="{022D0722-2177-4709-AF10-B1CD0551D5AB}"/>
    <cellStyle name="Milliers 3 5 3 4 4" xfId="7160" xr:uid="{CB7A4874-21B9-484A-BEF4-1E02E9F4607E}"/>
    <cellStyle name="Milliers 3 5 3 5" xfId="2000" xr:uid="{99A312B0-C591-444D-AF9A-5E5F78679ED2}"/>
    <cellStyle name="Milliers 3 5 3 5 2" xfId="2001" xr:uid="{B5933E24-5599-4D9C-BCBA-09C76C29A731}"/>
    <cellStyle name="Milliers 3 5 3 5 2 2" xfId="8475" xr:uid="{461BC056-4A54-4273-91AC-3528E6290CF3}"/>
    <cellStyle name="Milliers 3 5 3 5 3" xfId="7354" xr:uid="{27E3110B-10E6-4420-AFD0-9A2D77153EE8}"/>
    <cellStyle name="Milliers 3 5 3 6" xfId="2002" xr:uid="{CAE4D8FE-A927-4A37-8CBA-47791C15AE07}"/>
    <cellStyle name="Milliers 3 5 3 6 2" xfId="2003" xr:uid="{1126C473-8EAA-454A-A13D-1A7F8C4AEEA8}"/>
    <cellStyle name="Milliers 3 5 3 6 2 2" xfId="8933" xr:uid="{37F120F0-0FD7-41F3-BC68-1124E48D2D44}"/>
    <cellStyle name="Milliers 3 5 3 6 3" xfId="7813" xr:uid="{86388E11-BB75-4CC3-8BCD-4CBE6E2F8744}"/>
    <cellStyle name="Milliers 3 5 3 7" xfId="2004" xr:uid="{A9189382-E448-4D26-A2D7-29ACBB86996A}"/>
    <cellStyle name="Milliers 3 5 3 7 2" xfId="2005" xr:uid="{031B663B-2CB8-4A22-A811-9E8A713F071F}"/>
    <cellStyle name="Milliers 3 5 3 7 2 2" xfId="9142" xr:uid="{C054244A-8165-48B1-9872-3A4E927C3373}"/>
    <cellStyle name="Milliers 3 5 3 7 3" xfId="8024" xr:uid="{9B5A8930-3365-4412-93E5-516F991A970B}"/>
    <cellStyle name="Milliers 3 5 3 8" xfId="2006" xr:uid="{0F71AF0B-32CA-41E1-B630-29F20DF82A44}"/>
    <cellStyle name="Milliers 3 5 3 8 2" xfId="8125" xr:uid="{467DC710-1E4A-4C2A-B5BF-F6557E8678E2}"/>
    <cellStyle name="Milliers 3 5 3 9" xfId="7004" xr:uid="{EC562B8E-888B-4BBF-BA56-0CA51D8181B3}"/>
    <cellStyle name="Milliers 3 5 4" xfId="2007" xr:uid="{C6611631-2AD6-4282-9375-8A2173DB1F9E}"/>
    <cellStyle name="Milliers 3 5 4 2" xfId="2008" xr:uid="{9C74D017-8C59-40E4-981C-1A99D62AC412}"/>
    <cellStyle name="Milliers 3 5 4 2 2" xfId="2009" xr:uid="{964EBFC3-DA58-4B3F-978C-C5DF559AC902}"/>
    <cellStyle name="Milliers 3 5 4 2 2 2" xfId="2010" xr:uid="{C82D2C78-C2C8-4867-AA29-FC36F7EE0158}"/>
    <cellStyle name="Milliers 3 5 4 2 2 2 2" xfId="8603" xr:uid="{04E17B3D-5221-4403-B72E-72DF04AE3E09}"/>
    <cellStyle name="Milliers 3 5 4 2 2 3" xfId="7482" xr:uid="{A670067B-9D93-4FC7-BDED-6BFD71767D30}"/>
    <cellStyle name="Milliers 3 5 4 2 3" xfId="2011" xr:uid="{99A4038F-1944-44AC-AB1C-C427DB50F138}"/>
    <cellStyle name="Milliers 3 5 4 2 3 2" xfId="8253" xr:uid="{A93CB25E-3E46-452E-887D-6F6BC32F1A17}"/>
    <cellStyle name="Milliers 3 5 4 2 4" xfId="7132" xr:uid="{4F791DC8-2CA8-4894-83A8-49E06C7AFE03}"/>
    <cellStyle name="Milliers 3 5 4 3" xfId="2012" xr:uid="{0ACF9FCC-D347-4093-8AAD-D25C2447CE07}"/>
    <cellStyle name="Milliers 3 5 4 3 2" xfId="2013" xr:uid="{B86B190A-7F97-4069-BEF5-F22765BB6F58}"/>
    <cellStyle name="Milliers 3 5 4 3 2 2" xfId="8447" xr:uid="{115F0611-7209-4792-B335-EFF7ADD127E9}"/>
    <cellStyle name="Milliers 3 5 4 3 3" xfId="7326" xr:uid="{9BF4793B-7D98-4EF8-A5FB-34217E77AE27}"/>
    <cellStyle name="Milliers 3 5 4 4" xfId="2014" xr:uid="{B69AE84D-1977-473E-A2C2-3D06679443F8}"/>
    <cellStyle name="Milliers 3 5 4 4 2" xfId="2015" xr:uid="{078706DD-E866-499F-9424-4792B4AB0E9F}"/>
    <cellStyle name="Milliers 3 5 4 4 2 2" xfId="8936" xr:uid="{DED6B1FA-E3AD-439A-9FB5-7E80F5619DBC}"/>
    <cellStyle name="Milliers 3 5 4 4 3" xfId="7816" xr:uid="{1B15C310-56AD-4EDD-9CAB-70322AE89414}"/>
    <cellStyle name="Milliers 3 5 4 5" xfId="2016" xr:uid="{B55AE2DC-E6E6-416B-9E2F-D0ED1F9C2BEA}"/>
    <cellStyle name="Milliers 3 5 4 5 2" xfId="2017" xr:uid="{1781F945-DB10-4B2F-8301-2183D350D08F}"/>
    <cellStyle name="Milliers 3 5 4 5 2 2" xfId="9145" xr:uid="{8D48EBD3-232E-41BF-9E99-CA2D6B73738D}"/>
    <cellStyle name="Milliers 3 5 4 5 3" xfId="8027" xr:uid="{4CD69B51-D7B0-4262-A40B-EF2F6AC6C2D5}"/>
    <cellStyle name="Milliers 3 5 4 6" xfId="2018" xr:uid="{D7DD1BD3-18DA-4432-9BCE-0073BD20C672}"/>
    <cellStyle name="Milliers 3 5 4 6 2" xfId="8097" xr:uid="{6249905A-C234-4552-B9BD-383AC80AB059}"/>
    <cellStyle name="Milliers 3 5 4 7" xfId="6976" xr:uid="{17F5FC96-24FF-4CF8-AC02-86D9D3383CF0}"/>
    <cellStyle name="Milliers 3 5 5" xfId="2019" xr:uid="{B58D1AC3-338E-4324-8E2E-028430BFCEAB}"/>
    <cellStyle name="Milliers 3 5 5 2" xfId="2020" xr:uid="{CF37E98C-A4B8-4C86-82BF-6666166E7CC3}"/>
    <cellStyle name="Milliers 3 5 5 2 2" xfId="2021" xr:uid="{8399FE99-967B-45C9-BF07-FD64C4A7970A}"/>
    <cellStyle name="Milliers 3 5 5 2 2 2" xfId="2022" xr:uid="{1F1DB983-E03E-46AD-892D-0E54BC1F083F}"/>
    <cellStyle name="Milliers 3 5 5 2 2 2 2" xfId="8643" xr:uid="{B78E2F03-5371-42A8-BA2E-30A2C8C50E9E}"/>
    <cellStyle name="Milliers 3 5 5 2 2 3" xfId="7522" xr:uid="{CBD299BC-E5AB-47E8-80FD-518544A66669}"/>
    <cellStyle name="Milliers 3 5 5 2 3" xfId="2023" xr:uid="{D91D6BC8-F7E5-4414-8CA9-425C0A8CC1F2}"/>
    <cellStyle name="Milliers 3 5 5 2 3 2" xfId="8293" xr:uid="{DAD4CF6E-6DD9-4FB0-AFFF-FAA163DF4E75}"/>
    <cellStyle name="Milliers 3 5 5 2 4" xfId="7172" xr:uid="{98B23030-EF1D-47DB-8CA7-FB1495CDA020}"/>
    <cellStyle name="Milliers 3 5 5 3" xfId="2024" xr:uid="{1C24F53A-35B4-460F-9D33-89DD68C10A03}"/>
    <cellStyle name="Milliers 3 5 5 3 2" xfId="2025" xr:uid="{0AB6DC66-4747-4B70-8E46-432EB1E2DE88}"/>
    <cellStyle name="Milliers 3 5 5 3 2 2" xfId="8487" xr:uid="{7D6398ED-7C9E-4AAC-B48D-11A39A684C80}"/>
    <cellStyle name="Milliers 3 5 5 3 3" xfId="7366" xr:uid="{215AC21D-F387-4919-9E47-72CB8269130B}"/>
    <cellStyle name="Milliers 3 5 5 4" xfId="2026" xr:uid="{4E2ED260-E078-4834-AD9E-8400F72A283C}"/>
    <cellStyle name="Milliers 3 5 5 4 2" xfId="2027" xr:uid="{7CCC1487-12E2-4D34-B7BB-37D28366053A}"/>
    <cellStyle name="Milliers 3 5 5 4 2 2" xfId="8937" xr:uid="{3306ECA8-8242-4F51-821C-3CD7CB401B7A}"/>
    <cellStyle name="Milliers 3 5 5 4 3" xfId="7817" xr:uid="{B5E51A24-B8C8-4A20-9D78-D9F048F44BD7}"/>
    <cellStyle name="Milliers 3 5 5 5" xfId="2028" xr:uid="{8BC40A87-F948-458F-A6F7-FBD132279B48}"/>
    <cellStyle name="Milliers 3 5 5 5 2" xfId="2029" xr:uid="{667C6FD6-DBE7-48A7-84FB-6C716AC9D0A2}"/>
    <cellStyle name="Milliers 3 5 5 5 2 2" xfId="9146" xr:uid="{E56A6DB3-CB0C-4FCE-8049-BFCD9098D0DA}"/>
    <cellStyle name="Milliers 3 5 5 5 3" xfId="8028" xr:uid="{5FAF37F2-4A4D-45B7-816C-32BBCB933698}"/>
    <cellStyle name="Milliers 3 5 5 6" xfId="2030" xr:uid="{DDC44EB6-F5A2-45DA-8E36-7B3CD6D51953}"/>
    <cellStyle name="Milliers 3 5 5 6 2" xfId="8137" xr:uid="{B365D9CE-759A-4499-8A1B-5C23B429140E}"/>
    <cellStyle name="Milliers 3 5 5 7" xfId="7016" xr:uid="{C3605A7D-30E4-4903-A669-DEF98E36B198}"/>
    <cellStyle name="Milliers 3 5 6" xfId="2031" xr:uid="{CA3AEDF4-E447-48DA-A327-E3A5DB1C2EAF}"/>
    <cellStyle name="Milliers 3 5 6 2" xfId="2032" xr:uid="{1D9E21CD-8E05-475F-BD4B-E9C37896B4AD}"/>
    <cellStyle name="Milliers 3 5 6 2 2" xfId="2033" xr:uid="{15A7C1EE-3D9F-433F-B4D8-3CF5083C08AB}"/>
    <cellStyle name="Milliers 3 5 6 2 2 2" xfId="2034" xr:uid="{9D58AD13-BC5B-418F-89E5-668DE76C7CAC}"/>
    <cellStyle name="Milliers 3 5 6 2 2 2 2" xfId="8669" xr:uid="{074ACAB4-D9E8-4DF5-B0A3-AB3CDF72CAA8}"/>
    <cellStyle name="Milliers 3 5 6 2 2 3" xfId="7548" xr:uid="{2C7E9ADF-8524-4E8A-AD7D-2351E72020ED}"/>
    <cellStyle name="Milliers 3 5 6 2 3" xfId="2035" xr:uid="{3E775BC4-C97B-42E1-83DD-B4C6BE9C1FD1}"/>
    <cellStyle name="Milliers 3 5 6 2 3 2" xfId="8319" xr:uid="{7C308659-90EC-41BF-91C6-EEA01432A8A2}"/>
    <cellStyle name="Milliers 3 5 6 2 4" xfId="7198" xr:uid="{CCB0FDF2-E122-47D2-ADB1-90CF15E596CB}"/>
    <cellStyle name="Milliers 3 5 6 3" xfId="2036" xr:uid="{5FFDA0DC-D077-4F74-AE8E-28C6849E2BB7}"/>
    <cellStyle name="Milliers 3 5 6 3 2" xfId="2037" xr:uid="{F6B6BCEC-D570-45D4-9DFD-4A746EB75474}"/>
    <cellStyle name="Milliers 3 5 6 3 2 2" xfId="8513" xr:uid="{77B9260E-49F1-4A8A-B059-12BC6237A09B}"/>
    <cellStyle name="Milliers 3 5 6 3 3" xfId="7392" xr:uid="{CFC9AAFF-022C-4BD9-883B-1EB32866B9FA}"/>
    <cellStyle name="Milliers 3 5 6 4" xfId="2038" xr:uid="{839902EF-21A2-4B94-BA69-53799E5F4C3E}"/>
    <cellStyle name="Milliers 3 5 6 4 2" xfId="2039" xr:uid="{10432D94-A3A1-490F-8083-0BDFA3938B30}"/>
    <cellStyle name="Milliers 3 5 6 4 2 2" xfId="8938" xr:uid="{E4DF9DD8-9C1F-4A2B-843E-7E5F369187FC}"/>
    <cellStyle name="Milliers 3 5 6 4 3" xfId="7818" xr:uid="{0DDB69AE-E79E-4705-8438-F00508F481DF}"/>
    <cellStyle name="Milliers 3 5 6 5" xfId="2040" xr:uid="{884EDA59-3F4D-4433-8058-6C7441341AFC}"/>
    <cellStyle name="Milliers 3 5 6 5 2" xfId="2041" xr:uid="{3E970E95-87FF-44B7-9583-E82782602048}"/>
    <cellStyle name="Milliers 3 5 6 5 2 2" xfId="9147" xr:uid="{5A0B72E0-BFAF-43CB-A422-4FC5965115B5}"/>
    <cellStyle name="Milliers 3 5 6 5 3" xfId="8029" xr:uid="{8854C14D-7274-4460-81DF-BEE982D043BA}"/>
    <cellStyle name="Milliers 3 5 6 6" xfId="2042" xr:uid="{6812114D-750D-41A3-9538-AF6399D44AE5}"/>
    <cellStyle name="Milliers 3 5 6 6 2" xfId="8163" xr:uid="{6889EC17-3824-4683-9FC3-A4E5A8BE7FAD}"/>
    <cellStyle name="Milliers 3 5 6 7" xfId="7042" xr:uid="{13550855-E9E9-4E94-89FC-5A2525DEF344}"/>
    <cellStyle name="Milliers 3 5 7" xfId="2043" xr:uid="{DABA6E1D-CF22-4AB4-9451-7969A42BF1E0}"/>
    <cellStyle name="Milliers 3 5 7 2" xfId="2044" xr:uid="{A7F9D7B8-B242-459F-A7E9-A5841905834D}"/>
    <cellStyle name="Milliers 3 5 7 2 2" xfId="2045" xr:uid="{3822B2F4-B4DE-4D62-9F2B-5D554D3AB74C}"/>
    <cellStyle name="Milliers 3 5 7 2 2 2" xfId="8727" xr:uid="{0A40E072-6C90-41BC-A1C7-DEE52B772933}"/>
    <cellStyle name="Milliers 3 5 7 2 3" xfId="7606" xr:uid="{59D292BB-504B-4F4B-95FB-9C52A58C4261}"/>
    <cellStyle name="Milliers 3 5 7 3" xfId="2046" xr:uid="{39F76605-44F1-4220-B6B7-B95E0E0A303F}"/>
    <cellStyle name="Milliers 3 5 7 3 2" xfId="2047" xr:uid="{FCA00BE4-B4F3-4B32-B68F-F8D5716EDA77}"/>
    <cellStyle name="Milliers 3 5 7 3 2 2" xfId="8939" xr:uid="{5420061B-7AAA-4062-A0B9-3B9620F59647}"/>
    <cellStyle name="Milliers 3 5 7 3 3" xfId="7819" xr:uid="{E64B0434-DF6B-4689-82B9-71AD56EF862D}"/>
    <cellStyle name="Milliers 3 5 7 4" xfId="2048" xr:uid="{E1976FD3-E602-4D67-9F80-61B08515B319}"/>
    <cellStyle name="Milliers 3 5 7 4 2" xfId="2049" xr:uid="{3DB61EF6-9D2D-4F8C-B20F-2BCEB6E33C86}"/>
    <cellStyle name="Milliers 3 5 7 4 2 2" xfId="9148" xr:uid="{44BEFF73-D116-4A52-A0BA-9AE899EB7D3A}"/>
    <cellStyle name="Milliers 3 5 7 4 3" xfId="8030" xr:uid="{18F2FAC2-2764-46FA-A274-8A7D744CD24B}"/>
    <cellStyle name="Milliers 3 5 7 5" xfId="2050" xr:uid="{3317CD92-FE23-4F85-972B-0115A89EA5FD}"/>
    <cellStyle name="Milliers 3 5 7 5 2" xfId="8377" xr:uid="{E5593B73-B0A9-427A-926C-3C88271F5A97}"/>
    <cellStyle name="Milliers 3 5 7 6" xfId="7256" xr:uid="{FB43FD6C-F454-4AE3-9F66-6B845C01F9D0}"/>
    <cellStyle name="Milliers 3 5 8" xfId="2051" xr:uid="{7578338F-628F-4592-A22C-4FC1721CC934}"/>
    <cellStyle name="Milliers 3 5 8 2" xfId="2052" xr:uid="{B8A41021-F083-4BBF-8114-E1E7A2FDC0C8}"/>
    <cellStyle name="Milliers 3 5 8 2 2" xfId="2053" xr:uid="{60C83736-5630-424A-B006-FAE81678C6D5}"/>
    <cellStyle name="Milliers 3 5 8 2 2 2" xfId="8571" xr:uid="{942C5728-741E-4AFE-A3F1-A071D577DCE8}"/>
    <cellStyle name="Milliers 3 5 8 2 3" xfId="7450" xr:uid="{43982841-FD82-449D-801B-76F0E3752432}"/>
    <cellStyle name="Milliers 3 5 8 3" xfId="2054" xr:uid="{34EF246D-4146-4D5D-B67E-48010006C953}"/>
    <cellStyle name="Milliers 3 5 8 3 2" xfId="2055" xr:uid="{139C79BC-843B-4436-A19F-1441BD8B6F38}"/>
    <cellStyle name="Milliers 3 5 8 3 2 2" xfId="8940" xr:uid="{7F388D9D-7709-4CB8-9189-0DEE68EDDF3E}"/>
    <cellStyle name="Milliers 3 5 8 3 3" xfId="7820" xr:uid="{222D6177-9090-4ECC-AE26-E04175650731}"/>
    <cellStyle name="Milliers 3 5 8 4" xfId="2056" xr:uid="{942079E8-9C37-4DAE-B4DE-9CFE9D3DE6AF}"/>
    <cellStyle name="Milliers 3 5 8 4 2" xfId="2057" xr:uid="{D18477E7-8632-4E31-B9F9-BBA7AE41020D}"/>
    <cellStyle name="Milliers 3 5 8 4 2 2" xfId="9149" xr:uid="{B146DE98-DEFE-413D-AE0D-AB4B48BD8686}"/>
    <cellStyle name="Milliers 3 5 8 4 3" xfId="8031" xr:uid="{F639AB91-988F-4185-8A4D-75384DA74149}"/>
    <cellStyle name="Milliers 3 5 8 5" xfId="2058" xr:uid="{0A8A750B-F2FB-40E5-8A92-3F40655F44A8}"/>
    <cellStyle name="Milliers 3 5 8 5 2" xfId="8221" xr:uid="{87CDC31D-7A4A-4A69-8446-E4B7AF40F6E6}"/>
    <cellStyle name="Milliers 3 5 8 6" xfId="7100" xr:uid="{2F5815AC-0612-40F4-89A7-1ED84138B4C3}"/>
    <cellStyle name="Milliers 3 5 9" xfId="2059" xr:uid="{5E1D0ED3-1597-4DF6-96DA-3F6957008CA8}"/>
    <cellStyle name="Milliers 3 5 9 2" xfId="2060" xr:uid="{A5CEA369-B3DA-4A49-A26E-C62B62FDDA32}"/>
    <cellStyle name="Milliers 3 5 9 2 2" xfId="8415" xr:uid="{C705D112-3D13-4614-B9AA-E3E53B570C84}"/>
    <cellStyle name="Milliers 3 5 9 3" xfId="7294" xr:uid="{7C47AC88-D154-4744-BDBE-21AC73DD1E78}"/>
    <cellStyle name="Milliers 3 6" xfId="2061" xr:uid="{60700795-3C32-4E28-B6A4-0F733746BC4D}"/>
    <cellStyle name="Milliers 3 6 10" xfId="2062" xr:uid="{8D786ED8-5A56-4995-A6D2-428ED65B7538}"/>
    <cellStyle name="Milliers 3 6 10 2" xfId="2063" xr:uid="{83323090-426E-404F-B47B-375EFDA43748}"/>
    <cellStyle name="Milliers 3 6 10 2 2" xfId="9150" xr:uid="{FEEFBE9A-C802-47B6-8A95-C8870C877A76}"/>
    <cellStyle name="Milliers 3 6 10 3" xfId="8032" xr:uid="{5B742058-24F8-4D24-BF28-C0111DEDE61B}"/>
    <cellStyle name="Milliers 3 6 11" xfId="2064" xr:uid="{EF8AC8C0-19D1-4A25-A744-539CDF694FAC}"/>
    <cellStyle name="Milliers 3 6 11 2" xfId="8073" xr:uid="{AD3E560A-8A25-48C0-93B5-C8D78FEC7734}"/>
    <cellStyle name="Milliers 3 6 12" xfId="6952" xr:uid="{4AE277AE-9612-4927-8A7B-7408D4EBF270}"/>
    <cellStyle name="Milliers 3 6 2" xfId="2065" xr:uid="{4F2E5D2E-5F31-444A-B2D6-D3B841DFAB40}"/>
    <cellStyle name="Milliers 3 6 2 2" xfId="2066" xr:uid="{F51D21FC-0AEC-409E-AF00-62BED4734E7F}"/>
    <cellStyle name="Milliers 3 6 2 2 2" xfId="2067" xr:uid="{EE8D43CD-CD26-48C5-A649-1F0BB09A1124}"/>
    <cellStyle name="Milliers 3 6 2 2 2 2" xfId="2068" xr:uid="{B347ECE5-EDAD-4869-BE89-937E1046D88D}"/>
    <cellStyle name="Milliers 3 6 2 2 2 2 2" xfId="2069" xr:uid="{8F7A07ED-370B-45D5-9773-6C51FB5902F5}"/>
    <cellStyle name="Milliers 3 6 2 2 2 2 2 2" xfId="2070" xr:uid="{F48C8928-CFC0-424E-A039-82B5CEDA4F3B}"/>
    <cellStyle name="Milliers 3 6 2 2 2 2 2 2 2" xfId="8717" xr:uid="{9977ED94-05DB-4779-AC65-15DF1801F4E3}"/>
    <cellStyle name="Milliers 3 6 2 2 2 2 2 3" xfId="7596" xr:uid="{9AB56653-BB01-458C-AE9E-3C22649B8289}"/>
    <cellStyle name="Milliers 3 6 2 2 2 2 3" xfId="2071" xr:uid="{AE716C58-3F13-4D9A-B39A-220782FBA8EA}"/>
    <cellStyle name="Milliers 3 6 2 2 2 2 3 2" xfId="8367" xr:uid="{F20CC82E-9022-4DFA-823E-02DF00B75426}"/>
    <cellStyle name="Milliers 3 6 2 2 2 2 4" xfId="7246" xr:uid="{1778BA48-638F-4D19-9FD5-456F6E9CFBA7}"/>
    <cellStyle name="Milliers 3 6 2 2 2 3" xfId="2072" xr:uid="{10036EA4-EF43-407C-AE95-D4FD071F5512}"/>
    <cellStyle name="Milliers 3 6 2 2 2 3 2" xfId="2073" xr:uid="{12BDFE20-7FCB-4C66-A004-9808A66A683B}"/>
    <cellStyle name="Milliers 3 6 2 2 2 3 2 2" xfId="8561" xr:uid="{276A63CF-30FE-47BC-BF89-482869141449}"/>
    <cellStyle name="Milliers 3 6 2 2 2 3 3" xfId="7440" xr:uid="{3A11FDBD-C8CB-4442-8C1D-880284E19399}"/>
    <cellStyle name="Milliers 3 6 2 2 2 4" xfId="2074" xr:uid="{4465F3F6-8769-492F-B9CC-03BF844CBA01}"/>
    <cellStyle name="Milliers 3 6 2 2 2 4 2" xfId="2075" xr:uid="{677F1748-5597-4D93-825F-3F211296E14E}"/>
    <cellStyle name="Milliers 3 6 2 2 2 4 2 2" xfId="8944" xr:uid="{7C2D0960-15DE-40FA-86F1-44B816DE6C6B}"/>
    <cellStyle name="Milliers 3 6 2 2 2 4 3" xfId="7824" xr:uid="{1F1C0181-0D90-4F65-89DF-41B3AE2D4B0D}"/>
    <cellStyle name="Milliers 3 6 2 2 2 5" xfId="2076" xr:uid="{93877410-BAA2-4E9E-9689-F637B017B109}"/>
    <cellStyle name="Milliers 3 6 2 2 2 5 2" xfId="2077" xr:uid="{7135E6EB-6648-4077-99B9-1CACC9CE4BD6}"/>
    <cellStyle name="Milliers 3 6 2 2 2 5 2 2" xfId="9153" xr:uid="{D7BA0A74-80F5-434E-91F8-93F340BB9480}"/>
    <cellStyle name="Milliers 3 6 2 2 2 5 3" xfId="8035" xr:uid="{81C08CBC-091A-4D0A-A4C9-EDE88ACCAD47}"/>
    <cellStyle name="Milliers 3 6 2 2 2 6" xfId="2078" xr:uid="{51D4686E-24BD-4AC8-9520-EEEAF220978E}"/>
    <cellStyle name="Milliers 3 6 2 2 2 6 2" xfId="8211" xr:uid="{D9238064-F928-4AF3-8F7D-1C5408122308}"/>
    <cellStyle name="Milliers 3 6 2 2 2 7" xfId="7090" xr:uid="{4CE5063F-C4A3-4E81-9603-2C4C06342F29}"/>
    <cellStyle name="Milliers 3 6 2 2 3" xfId="2079" xr:uid="{36CF407D-3B62-48C7-8093-96A338F1E4AB}"/>
    <cellStyle name="Milliers 3 6 2 2 3 2" xfId="2080" xr:uid="{E8FABE8D-C388-413E-A5F7-FAD8423CF1E7}"/>
    <cellStyle name="Milliers 3 6 2 2 3 2 2" xfId="2081" xr:uid="{119B8CA6-D2A1-4E17-AD6A-BC63BBB7148C}"/>
    <cellStyle name="Milliers 3 6 2 2 3 2 2 2" xfId="8659" xr:uid="{FA51C81A-EACC-4283-A556-9600436AE5FC}"/>
    <cellStyle name="Milliers 3 6 2 2 3 2 3" xfId="7538" xr:uid="{53220B5D-9C89-4285-8F4D-133D48E42DD5}"/>
    <cellStyle name="Milliers 3 6 2 2 3 3" xfId="2082" xr:uid="{3E64ED47-D0DB-49A7-A8BA-F91859FA2F29}"/>
    <cellStyle name="Milliers 3 6 2 2 3 3 2" xfId="8309" xr:uid="{71F2627E-40A5-4E34-BF4D-DB471058032C}"/>
    <cellStyle name="Milliers 3 6 2 2 3 4" xfId="7188" xr:uid="{51AAA1C9-445A-484C-8C58-8FC02595FEA0}"/>
    <cellStyle name="Milliers 3 6 2 2 4" xfId="2083" xr:uid="{01C5BAF5-8F45-45A2-8DB9-A0CF450B75A5}"/>
    <cellStyle name="Milliers 3 6 2 2 4 2" xfId="2084" xr:uid="{2E8110CD-1AD1-4B49-A4E3-7A7AC0B31DE0}"/>
    <cellStyle name="Milliers 3 6 2 2 4 2 2" xfId="8503" xr:uid="{7C3CF339-57E1-4827-B990-DDB1ECBB7542}"/>
    <cellStyle name="Milliers 3 6 2 2 4 3" xfId="7382" xr:uid="{70BCCD90-A8F9-4DFF-BACA-2751BEF55C27}"/>
    <cellStyle name="Milliers 3 6 2 2 5" xfId="2085" xr:uid="{EA901DB6-C8C3-430D-BAE5-B2180C0F8B62}"/>
    <cellStyle name="Milliers 3 6 2 2 5 2" xfId="2086" xr:uid="{C3AF152A-1E5B-451E-84E4-A2DF9155FD11}"/>
    <cellStyle name="Milliers 3 6 2 2 5 2 2" xfId="8943" xr:uid="{2FB64ABB-1B20-46A5-91F1-B19B04893ABD}"/>
    <cellStyle name="Milliers 3 6 2 2 5 3" xfId="7823" xr:uid="{4EE28F43-8255-408C-B497-EA69B5AE0FD9}"/>
    <cellStyle name="Milliers 3 6 2 2 6" xfId="2087" xr:uid="{81C57625-6743-4C62-A447-8F828BFFDCCB}"/>
    <cellStyle name="Milliers 3 6 2 2 6 2" xfId="2088" xr:uid="{085B175D-2FDB-489E-A0CA-E29B254A33A5}"/>
    <cellStyle name="Milliers 3 6 2 2 6 2 2" xfId="9152" xr:uid="{36D675A5-4519-4308-8BB7-FFC58314A43E}"/>
    <cellStyle name="Milliers 3 6 2 2 6 3" xfId="8034" xr:uid="{2704D6C8-9A4B-4724-B4C7-0E513F0D4C0F}"/>
    <cellStyle name="Milliers 3 6 2 2 7" xfId="2089" xr:uid="{F0895626-553D-4564-8B56-EDA38AE2C4CF}"/>
    <cellStyle name="Milliers 3 6 2 2 7 2" xfId="8153" xr:uid="{FD700326-D560-4324-B1EB-8D67E131C869}"/>
    <cellStyle name="Milliers 3 6 2 2 8" xfId="7032" xr:uid="{9BD903DB-12B2-4CF6-AB3F-956AF7F9168E}"/>
    <cellStyle name="Milliers 3 6 2 3" xfId="2090" xr:uid="{DB8BE067-CEB2-46C3-B629-E6B4B46D59D7}"/>
    <cellStyle name="Milliers 3 6 2 3 2" xfId="2091" xr:uid="{3DA090A2-E0F9-46DA-BD82-9F7D968E3192}"/>
    <cellStyle name="Milliers 3 6 2 3 2 2" xfId="2092" xr:uid="{EF1A207B-0803-44DE-9305-4406155E0F0C}"/>
    <cellStyle name="Milliers 3 6 2 3 2 2 2" xfId="2093" xr:uid="{7EF8AA58-744D-4845-8B99-419251EC5411}"/>
    <cellStyle name="Milliers 3 6 2 3 2 2 2 2" xfId="8685" xr:uid="{0E836920-CB10-4634-853E-92AB38390608}"/>
    <cellStyle name="Milliers 3 6 2 3 2 2 3" xfId="7564" xr:uid="{B12D3CD5-DBD6-4184-B307-3A803BEBD62E}"/>
    <cellStyle name="Milliers 3 6 2 3 2 3" xfId="2094" xr:uid="{CF068A95-6231-46B9-8BAF-4F2F3475A692}"/>
    <cellStyle name="Milliers 3 6 2 3 2 3 2" xfId="8335" xr:uid="{E4D82723-2B12-4F71-9B2E-6AA7CD3BB0B9}"/>
    <cellStyle name="Milliers 3 6 2 3 2 4" xfId="7214" xr:uid="{381DC47B-5DA5-4159-8466-4B5944C614CC}"/>
    <cellStyle name="Milliers 3 6 2 3 3" xfId="2095" xr:uid="{B3D638CE-7A17-4C0D-AB78-55098EB3195C}"/>
    <cellStyle name="Milliers 3 6 2 3 3 2" xfId="2096" xr:uid="{2D5AF5CE-7C01-42E0-8372-6BF5CD4F0875}"/>
    <cellStyle name="Milliers 3 6 2 3 3 2 2" xfId="8529" xr:uid="{CD7D6D12-7A2D-4CC7-BAB8-5C07F537E673}"/>
    <cellStyle name="Milliers 3 6 2 3 3 3" xfId="7408" xr:uid="{89F2A342-26AC-41AB-91FA-A583FBFA67A2}"/>
    <cellStyle name="Milliers 3 6 2 3 4" xfId="2097" xr:uid="{055147BC-D3AA-478C-B860-797BD44D9FC7}"/>
    <cellStyle name="Milliers 3 6 2 3 4 2" xfId="2098" xr:uid="{36345636-5DFE-4BDD-93AE-A0765216D495}"/>
    <cellStyle name="Milliers 3 6 2 3 4 2 2" xfId="8945" xr:uid="{CB1238D8-8F11-4C6E-9FA5-7427596999BB}"/>
    <cellStyle name="Milliers 3 6 2 3 4 3" xfId="7825" xr:uid="{BD733872-A987-4612-8A96-BE2B2589BA4E}"/>
    <cellStyle name="Milliers 3 6 2 3 5" xfId="2099" xr:uid="{6DC7077D-2B5B-4502-B219-BCDF8EF69404}"/>
    <cellStyle name="Milliers 3 6 2 3 5 2" xfId="2100" xr:uid="{7303DCCD-9D71-44D0-955F-3FDE77501872}"/>
    <cellStyle name="Milliers 3 6 2 3 5 2 2" xfId="9154" xr:uid="{5FAB4CD4-B05D-4C14-870E-26EAE74D3777}"/>
    <cellStyle name="Milliers 3 6 2 3 5 3" xfId="8036" xr:uid="{4EB0D0D3-FA5D-4331-8DA7-0DB9262289BA}"/>
    <cellStyle name="Milliers 3 6 2 3 6" xfId="2101" xr:uid="{3A97D8F1-69F6-4E21-B1CE-5B2FE4A563BF}"/>
    <cellStyle name="Milliers 3 6 2 3 6 2" xfId="8179" xr:uid="{9F7C6537-F75B-4A1A-8BB4-D4086405A593}"/>
    <cellStyle name="Milliers 3 6 2 3 7" xfId="7058" xr:uid="{EB470DDE-E09D-4EC7-A05A-0E58773E1D14}"/>
    <cellStyle name="Milliers 3 6 2 4" xfId="2102" xr:uid="{AC752CDA-6CD1-4CA6-928D-A0D33105718F}"/>
    <cellStyle name="Milliers 3 6 2 4 2" xfId="2103" xr:uid="{929D09ED-5076-44A4-83B9-4BC711A51EA9}"/>
    <cellStyle name="Milliers 3 6 2 4 2 2" xfId="2104" xr:uid="{3841015A-C220-42A4-AEA3-378CF39A6498}"/>
    <cellStyle name="Milliers 3 6 2 4 2 2 2" xfId="8605" xr:uid="{5C1A935D-78A4-4C13-BA59-906B15206666}"/>
    <cellStyle name="Milliers 3 6 2 4 2 3" xfId="7484" xr:uid="{6D8D3D8A-558F-4553-919F-B7912FF787F9}"/>
    <cellStyle name="Milliers 3 6 2 4 3" xfId="2105" xr:uid="{9B6A6B20-780A-4C6E-839D-4C75CC5FE8DB}"/>
    <cellStyle name="Milliers 3 6 2 4 3 2" xfId="2106" xr:uid="{61FD23EE-5A8B-4545-85E3-D6EFA77ECA8B}"/>
    <cellStyle name="Milliers 3 6 2 4 3 2 2" xfId="8946" xr:uid="{CF11CD6F-2270-437D-80D5-C43C23F3883B}"/>
    <cellStyle name="Milliers 3 6 2 4 3 3" xfId="7826" xr:uid="{E85DEE5C-26FB-4B7E-9BDB-C0B14B2CDF4E}"/>
    <cellStyle name="Milliers 3 6 2 4 4" xfId="2107" xr:uid="{4FE26916-CB94-4779-82AB-070BF122AEDA}"/>
    <cellStyle name="Milliers 3 6 2 4 4 2" xfId="2108" xr:uid="{2A462A4B-6570-4B76-88DB-81778C5407B0}"/>
    <cellStyle name="Milliers 3 6 2 4 4 2 2" xfId="9155" xr:uid="{60E1AB7B-475A-4DD8-9393-85AE786FA99E}"/>
    <cellStyle name="Milliers 3 6 2 4 4 3" xfId="8037" xr:uid="{5C7B1DA1-0712-43BA-BF07-B95E433B323E}"/>
    <cellStyle name="Milliers 3 6 2 4 5" xfId="2109" xr:uid="{3D363D20-C057-41E4-AD12-6ADD200A8BAF}"/>
    <cellStyle name="Milliers 3 6 2 4 5 2" xfId="8255" xr:uid="{77F4F06A-298B-4047-8A5A-BAE67D147800}"/>
    <cellStyle name="Milliers 3 6 2 4 6" xfId="7134" xr:uid="{FE12EBC1-94C5-4199-8182-36D0F4C75DFC}"/>
    <cellStyle name="Milliers 3 6 2 5" xfId="2110" xr:uid="{8E2CF876-731C-438B-92FC-C917A7EDC6F7}"/>
    <cellStyle name="Milliers 3 6 2 5 2" xfId="2111" xr:uid="{30A4B94F-87C0-4737-A521-42FCC8FE23F4}"/>
    <cellStyle name="Milliers 3 6 2 5 2 2" xfId="8449" xr:uid="{F6935CB4-8C54-4424-B7BB-D23FBDFC8CD4}"/>
    <cellStyle name="Milliers 3 6 2 5 3" xfId="7328" xr:uid="{7CEE1630-6677-4D28-98DF-3479FAF92C2C}"/>
    <cellStyle name="Milliers 3 6 2 6" xfId="2112" xr:uid="{4EED51B3-578D-45DC-A4F8-E4A2947E7847}"/>
    <cellStyle name="Milliers 3 6 2 6 2" xfId="2113" xr:uid="{3FEF0FBE-E55C-43A2-88C4-7084E7EF7FDD}"/>
    <cellStyle name="Milliers 3 6 2 6 2 2" xfId="8942" xr:uid="{BAF09EAE-E56F-4391-B410-17611287B634}"/>
    <cellStyle name="Milliers 3 6 2 6 3" xfId="7822" xr:uid="{EFC7651F-74D4-4DB3-B2D9-887A32C743E2}"/>
    <cellStyle name="Milliers 3 6 2 7" xfId="2114" xr:uid="{DE68B15F-B5A6-4C98-82EF-D84AD2EE711F}"/>
    <cellStyle name="Milliers 3 6 2 7 2" xfId="2115" xr:uid="{471B6CA1-FC90-449C-8AF2-41B7A0117A34}"/>
    <cellStyle name="Milliers 3 6 2 7 2 2" xfId="9151" xr:uid="{092C0653-E434-42F9-98A2-F7CEA1B568D4}"/>
    <cellStyle name="Milliers 3 6 2 7 3" xfId="8033" xr:uid="{B3956C58-8526-40B6-9AA5-2FB6AA01FDA0}"/>
    <cellStyle name="Milliers 3 6 2 8" xfId="2116" xr:uid="{02E37776-7601-4E3B-8E2B-DE901F5A7C2F}"/>
    <cellStyle name="Milliers 3 6 2 8 2" xfId="8099" xr:uid="{67305E36-FB58-41BB-B5CD-B15F5C7A5299}"/>
    <cellStyle name="Milliers 3 6 2 9" xfId="6978" xr:uid="{32DD38A8-7A32-404B-ABD2-9DBD5F713E55}"/>
    <cellStyle name="Milliers 3 6 3" xfId="2117" xr:uid="{11313A4A-C923-462B-8E17-9583EA461877}"/>
    <cellStyle name="Milliers 3 6 3 2" xfId="2118" xr:uid="{AA6D245E-1149-4FEE-9785-68E4D7A6093F}"/>
    <cellStyle name="Milliers 3 6 3 2 2" xfId="2119" xr:uid="{947BF637-A090-427D-A045-90055B571701}"/>
    <cellStyle name="Milliers 3 6 3 2 2 2" xfId="2120" xr:uid="{523B0150-B3E9-4168-A7E8-5834A5BF132F}"/>
    <cellStyle name="Milliers 3 6 3 2 2 2 2" xfId="2121" xr:uid="{9A3F1E64-317D-436E-806F-7C491A8B97A4}"/>
    <cellStyle name="Milliers 3 6 3 2 2 2 2 2" xfId="8703" xr:uid="{47D7AA75-EE3D-45F2-8091-6DF156396DF4}"/>
    <cellStyle name="Milliers 3 6 3 2 2 2 3" xfId="7582" xr:uid="{218284A9-F188-4BFB-A74E-D5B52664D60D}"/>
    <cellStyle name="Milliers 3 6 3 2 2 3" xfId="2122" xr:uid="{0CBDB3C9-7778-4BD8-927E-62A4BC679EE9}"/>
    <cellStyle name="Milliers 3 6 3 2 2 3 2" xfId="8353" xr:uid="{3E86A710-F45D-49FA-B3CB-8CE6B9AD9955}"/>
    <cellStyle name="Milliers 3 6 3 2 2 4" xfId="7232" xr:uid="{99656140-98C3-4E3F-8D46-536BC1B2D194}"/>
    <cellStyle name="Milliers 3 6 3 2 3" xfId="2123" xr:uid="{D03FA4C1-8542-407C-919D-94A1DE407A22}"/>
    <cellStyle name="Milliers 3 6 3 2 3 2" xfId="2124" xr:uid="{971F67F8-39E5-43A5-9A8C-EB3E03C2EB32}"/>
    <cellStyle name="Milliers 3 6 3 2 3 2 2" xfId="8547" xr:uid="{19889D70-CCAA-49C7-857E-CCCB729027C0}"/>
    <cellStyle name="Milliers 3 6 3 2 3 3" xfId="7426" xr:uid="{A5B76CEE-EAE2-4313-9EDF-11C36E0A6311}"/>
    <cellStyle name="Milliers 3 6 3 2 4" xfId="2125" xr:uid="{B84D4699-A8F6-449B-B315-F1905717D5C7}"/>
    <cellStyle name="Milliers 3 6 3 2 4 2" xfId="2126" xr:uid="{5B703FB1-4BA5-4650-B27D-785143A5B128}"/>
    <cellStyle name="Milliers 3 6 3 2 4 2 2" xfId="8948" xr:uid="{693ACDF4-038B-469A-8F9B-7EDE29C85DD0}"/>
    <cellStyle name="Milliers 3 6 3 2 4 3" xfId="7828" xr:uid="{CC946C3E-0A01-4DB7-A0AB-B3D8ABD7BCC8}"/>
    <cellStyle name="Milliers 3 6 3 2 5" xfId="2127" xr:uid="{FB9FC9EA-0430-4FCD-B25C-2BF5E233D452}"/>
    <cellStyle name="Milliers 3 6 3 2 5 2" xfId="2128" xr:uid="{6A201462-2C43-49AF-B945-DACF2C9990F3}"/>
    <cellStyle name="Milliers 3 6 3 2 5 2 2" xfId="9157" xr:uid="{C1E74A52-287C-4B92-9CDD-96E627AEC4CA}"/>
    <cellStyle name="Milliers 3 6 3 2 5 3" xfId="8039" xr:uid="{04DB0820-79AB-4EDE-97DB-21DB1A40368D}"/>
    <cellStyle name="Milliers 3 6 3 2 6" xfId="2129" xr:uid="{2AADAD14-1093-4BD2-9CA2-E1F10CEAA9C9}"/>
    <cellStyle name="Milliers 3 6 3 2 6 2" xfId="8197" xr:uid="{ECBD03DF-D2BD-478B-A0CD-410CE8A75B9D}"/>
    <cellStyle name="Milliers 3 6 3 2 7" xfId="7076" xr:uid="{5E7220AD-024D-4280-AC71-812640D85C23}"/>
    <cellStyle name="Milliers 3 6 3 3" xfId="2130" xr:uid="{7F184C8C-3786-4DF9-9502-C3D362BF1B2D}"/>
    <cellStyle name="Milliers 3 6 3 3 2" xfId="2131" xr:uid="{33355594-6E67-4971-B9D2-0F7551257A32}"/>
    <cellStyle name="Milliers 3 6 3 3 2 2" xfId="2132" xr:uid="{75B5EFF2-73B8-42A4-9260-268CC5235EA3}"/>
    <cellStyle name="Milliers 3 6 3 3 2 2 2" xfId="8633" xr:uid="{08AACF24-51CA-4F86-AA01-52A8A08CABDA}"/>
    <cellStyle name="Milliers 3 6 3 3 2 3" xfId="7512" xr:uid="{F9A8224E-5F7D-4F0D-9FD6-2F3081797CF9}"/>
    <cellStyle name="Milliers 3 6 3 3 3" xfId="2133" xr:uid="{F9F5A13D-563D-4D0D-9431-F3C56B18FBBD}"/>
    <cellStyle name="Milliers 3 6 3 3 3 2" xfId="8283" xr:uid="{6FD6F7A5-41DD-4C6D-9C50-F89B69D46BED}"/>
    <cellStyle name="Milliers 3 6 3 3 4" xfId="7162" xr:uid="{7F0FAAB4-1B90-46E8-A4D0-C4D8516DB049}"/>
    <cellStyle name="Milliers 3 6 3 4" xfId="2134" xr:uid="{1BAA4681-A595-4C03-B2AC-D08C1605F478}"/>
    <cellStyle name="Milliers 3 6 3 4 2" xfId="2135" xr:uid="{3EF96F8E-BAA8-4A53-B07D-23DD5FC31FBB}"/>
    <cellStyle name="Milliers 3 6 3 4 2 2" xfId="8477" xr:uid="{1D2EAE1C-39A1-490D-B324-8181B1771B4C}"/>
    <cellStyle name="Milliers 3 6 3 4 3" xfId="7356" xr:uid="{A3C6CBB4-9DF7-45A3-AE97-00A97BF41D1C}"/>
    <cellStyle name="Milliers 3 6 3 5" xfId="2136" xr:uid="{81188A21-CE86-4FED-965E-5055D6A44C4B}"/>
    <cellStyle name="Milliers 3 6 3 5 2" xfId="2137" xr:uid="{32CE0F49-54CD-4C41-B283-7DB7EE1C5F25}"/>
    <cellStyle name="Milliers 3 6 3 5 2 2" xfId="8947" xr:uid="{DF4BCFDD-EE23-4128-ACB8-329CCBB68646}"/>
    <cellStyle name="Milliers 3 6 3 5 3" xfId="7827" xr:uid="{F5E69E23-EE13-46D0-BE22-B49C8337C7F6}"/>
    <cellStyle name="Milliers 3 6 3 6" xfId="2138" xr:uid="{8604871A-53A6-4FB5-9755-241DFDDB9595}"/>
    <cellStyle name="Milliers 3 6 3 6 2" xfId="2139" xr:uid="{765DB34B-E8F9-4F15-97DE-73C8FADB8D8E}"/>
    <cellStyle name="Milliers 3 6 3 6 2 2" xfId="9156" xr:uid="{2E3BFC61-CA6C-4CB3-9CAF-38D191608E3A}"/>
    <cellStyle name="Milliers 3 6 3 6 3" xfId="8038" xr:uid="{EC5E3BE2-8592-47FC-973E-FF5C11D7B0B8}"/>
    <cellStyle name="Milliers 3 6 3 7" xfId="2140" xr:uid="{2400F1B2-B513-41D3-BA3E-8FA1FC7DB42E}"/>
    <cellStyle name="Milliers 3 6 3 7 2" xfId="8127" xr:uid="{4E296E79-C790-48B1-B08E-6781120F15B0}"/>
    <cellStyle name="Milliers 3 6 3 8" xfId="7006" xr:uid="{C770FDD2-555B-45D9-B525-DF662D2812D1}"/>
    <cellStyle name="Milliers 3 6 4" xfId="2141" xr:uid="{3622547D-EABA-4DB6-8D7E-A060C6DA5199}"/>
    <cellStyle name="Milliers 3 6 4 2" xfId="2142" xr:uid="{953594DC-FF92-49C1-883F-5638D1E49BB3}"/>
    <cellStyle name="Milliers 3 6 4 2 2" xfId="2143" xr:uid="{3DA03EC9-1F76-46B7-8364-ABBE38304677}"/>
    <cellStyle name="Milliers 3 6 4 2 2 2" xfId="2144" xr:uid="{DA5323B2-3C6C-443B-97EA-6960E830F8A6}"/>
    <cellStyle name="Milliers 3 6 4 2 2 2 2" xfId="8645" xr:uid="{17AF6A96-B68C-4A72-94AA-FEE902B244EB}"/>
    <cellStyle name="Milliers 3 6 4 2 2 3" xfId="7524" xr:uid="{9ED32151-932B-4AF3-964C-A0F999C6F1F9}"/>
    <cellStyle name="Milliers 3 6 4 2 3" xfId="2145" xr:uid="{DD87DC46-D961-46CA-999E-7E6FFE101F82}"/>
    <cellStyle name="Milliers 3 6 4 2 3 2" xfId="8295" xr:uid="{E98687DB-BB48-4CD0-A39E-20D7CB9B2882}"/>
    <cellStyle name="Milliers 3 6 4 2 4" xfId="7174" xr:uid="{F118C300-FDEF-4FED-BD4F-2185330C047C}"/>
    <cellStyle name="Milliers 3 6 4 3" xfId="2146" xr:uid="{E7FCD68A-B1E2-4F5F-B78B-20321F807C19}"/>
    <cellStyle name="Milliers 3 6 4 3 2" xfId="2147" xr:uid="{4A4440C4-3627-457F-B77C-EDB06EDD5A6F}"/>
    <cellStyle name="Milliers 3 6 4 3 2 2" xfId="8489" xr:uid="{3C9BE098-B53B-4FFF-835E-D3459F3301A2}"/>
    <cellStyle name="Milliers 3 6 4 3 3" xfId="7368" xr:uid="{932DE984-B1E0-48B8-B366-993FAE85B4B0}"/>
    <cellStyle name="Milliers 3 6 4 4" xfId="2148" xr:uid="{E79FCA26-1C3A-42A1-BE4C-C156307DFA9B}"/>
    <cellStyle name="Milliers 3 6 4 4 2" xfId="2149" xr:uid="{ECED4D16-E0BE-42F6-8006-B909807D2E6A}"/>
    <cellStyle name="Milliers 3 6 4 4 2 2" xfId="8949" xr:uid="{0E4C5EF0-5674-4022-96AA-9A6412D9A0C5}"/>
    <cellStyle name="Milliers 3 6 4 4 3" xfId="7829" xr:uid="{C56B5500-BCB5-43FC-A555-9A8AAB06F4CB}"/>
    <cellStyle name="Milliers 3 6 4 5" xfId="2150" xr:uid="{DC2B93A7-256F-4B9A-86D8-8417300260BC}"/>
    <cellStyle name="Milliers 3 6 4 5 2" xfId="2151" xr:uid="{AE6CACC2-4EEA-4D76-A3BA-A70AD2676425}"/>
    <cellStyle name="Milliers 3 6 4 5 2 2" xfId="9158" xr:uid="{0E6E3349-2389-4E26-88EE-DF5FF32F6EA1}"/>
    <cellStyle name="Milliers 3 6 4 5 3" xfId="8040" xr:uid="{5D438D92-CE6E-4E8D-BE47-D320513497D8}"/>
    <cellStyle name="Milliers 3 6 4 6" xfId="2152" xr:uid="{65721B04-8C81-4F8C-BEC0-2A2AA4C702C0}"/>
    <cellStyle name="Milliers 3 6 4 6 2" xfId="8139" xr:uid="{B86414B2-6B07-4FD4-9EE7-2B29E9F8B5A9}"/>
    <cellStyle name="Milliers 3 6 4 7" xfId="7018" xr:uid="{4F94AAE5-BDBF-44E0-B082-BA6A17A24270}"/>
    <cellStyle name="Milliers 3 6 5" xfId="2153" xr:uid="{BD601C32-64D1-479D-B971-33BCA402F94E}"/>
    <cellStyle name="Milliers 3 6 5 2" xfId="2154" xr:uid="{F7732DC3-B43E-4A0F-8E0C-694DA271077B}"/>
    <cellStyle name="Milliers 3 6 5 2 2" xfId="2155" xr:uid="{A6500FD2-0430-4413-8494-71090C0F7671}"/>
    <cellStyle name="Milliers 3 6 5 2 2 2" xfId="2156" xr:uid="{6313483A-F7B7-40DC-ABDF-BEA94AECEA6B}"/>
    <cellStyle name="Milliers 3 6 5 2 2 2 2" xfId="8671" xr:uid="{7AE03D2F-F6CB-4531-AE98-F5F15D5DA452}"/>
    <cellStyle name="Milliers 3 6 5 2 2 3" xfId="7550" xr:uid="{2FA0A085-326C-4F25-BA4C-B1A01780C4BE}"/>
    <cellStyle name="Milliers 3 6 5 2 3" xfId="2157" xr:uid="{53908853-8F5E-4EBB-9CA0-5D92C28A62EC}"/>
    <cellStyle name="Milliers 3 6 5 2 3 2" xfId="8321" xr:uid="{E838F5A0-174E-4E23-A966-DCA6CE69444F}"/>
    <cellStyle name="Milliers 3 6 5 2 4" xfId="7200" xr:uid="{B8900DBD-C052-4CF8-9FEF-43B71DD7A9CB}"/>
    <cellStyle name="Milliers 3 6 5 3" xfId="2158" xr:uid="{966DAA01-CB19-49EE-BDDD-6D8DA2C5959B}"/>
    <cellStyle name="Milliers 3 6 5 3 2" xfId="2159" xr:uid="{E758E1CD-9045-4C39-AD31-8E2BC989104D}"/>
    <cellStyle name="Milliers 3 6 5 3 2 2" xfId="8515" xr:uid="{367BE0C4-EA85-4829-AEDB-56DC468F2759}"/>
    <cellStyle name="Milliers 3 6 5 3 3" xfId="7394" xr:uid="{189D3B1D-6955-407C-BD7E-5B4FE03A58B6}"/>
    <cellStyle name="Milliers 3 6 5 4" xfId="2160" xr:uid="{74B340DD-91BB-4B97-8330-5D02E85312C1}"/>
    <cellStyle name="Milliers 3 6 5 4 2" xfId="2161" xr:uid="{BF30A81A-18F8-4A51-A5C4-CD28EFA3DDC1}"/>
    <cellStyle name="Milliers 3 6 5 4 2 2" xfId="8950" xr:uid="{1AEEC067-BE28-4456-818F-F843BDA4E885}"/>
    <cellStyle name="Milliers 3 6 5 4 3" xfId="7830" xr:uid="{90F7ECE1-36CE-4191-AA6C-A55ED8E0A4F9}"/>
    <cellStyle name="Milliers 3 6 5 5" xfId="2162" xr:uid="{6E2A59DA-AE77-49AF-93DE-DE00C069493A}"/>
    <cellStyle name="Milliers 3 6 5 5 2" xfId="2163" xr:uid="{3B320B57-A0A2-46D4-951B-011A1C3E8A3E}"/>
    <cellStyle name="Milliers 3 6 5 5 2 2" xfId="9159" xr:uid="{3A2B784F-D9A3-4AE9-9D0F-5F3BEC7334B5}"/>
    <cellStyle name="Milliers 3 6 5 5 3" xfId="8041" xr:uid="{A58CF44B-4C19-41CD-9C6A-9D36CCE2D897}"/>
    <cellStyle name="Milliers 3 6 5 6" xfId="2164" xr:uid="{7DD5DE43-80EB-45A6-8B65-32E4D734DC6C}"/>
    <cellStyle name="Milliers 3 6 5 6 2" xfId="8165" xr:uid="{4F3F9CC8-D207-45C0-ADE9-2485FD2D13F1}"/>
    <cellStyle name="Milliers 3 6 5 7" xfId="7044" xr:uid="{A388D8E9-8FD2-4FB7-94C5-373B7CEF0402}"/>
    <cellStyle name="Milliers 3 6 6" xfId="2165" xr:uid="{F2EC9D7F-6BBA-483B-B79A-C19EE798DD47}"/>
    <cellStyle name="Milliers 3 6 6 2" xfId="2166" xr:uid="{48ED84E5-F5DB-48A4-80E4-2B7EED952DDB}"/>
    <cellStyle name="Milliers 3 6 6 2 2" xfId="2167" xr:uid="{27718C0D-8D56-4B16-8C9F-6D4558536EE6}"/>
    <cellStyle name="Milliers 3 6 6 2 2 2" xfId="8729" xr:uid="{274108EC-91DE-465C-A628-A9021D0D0879}"/>
    <cellStyle name="Milliers 3 6 6 2 3" xfId="7608" xr:uid="{F5B57F37-E28D-433E-BBCF-51DA14D0972C}"/>
    <cellStyle name="Milliers 3 6 6 3" xfId="2168" xr:uid="{FE722B90-D6CC-44E5-ADF1-26FDA81CC29C}"/>
    <cellStyle name="Milliers 3 6 6 3 2" xfId="2169" xr:uid="{4B8FC234-DC2D-4FDB-B7AE-4DA4DFE5A606}"/>
    <cellStyle name="Milliers 3 6 6 3 2 2" xfId="8951" xr:uid="{3E7690AD-3613-455C-8349-C4896980C505}"/>
    <cellStyle name="Milliers 3 6 6 3 3" xfId="7831" xr:uid="{3B0CAE2A-48AE-47EB-B97D-79629D426311}"/>
    <cellStyle name="Milliers 3 6 6 4" xfId="2170" xr:uid="{C57A3197-D5A5-423B-8C4F-198D673ACFE1}"/>
    <cellStyle name="Milliers 3 6 6 4 2" xfId="2171" xr:uid="{E3C88B30-908F-4F84-A49E-95BB1FAD6FB7}"/>
    <cellStyle name="Milliers 3 6 6 4 2 2" xfId="9160" xr:uid="{E0870E14-E8F8-42F6-A40B-DE2587FBC7EB}"/>
    <cellStyle name="Milliers 3 6 6 4 3" xfId="8042" xr:uid="{BED2700D-368C-4C79-8605-40495BA537B7}"/>
    <cellStyle name="Milliers 3 6 6 5" xfId="2172" xr:uid="{C10F4B55-EDC8-4324-86B0-5CB35390ABF9}"/>
    <cellStyle name="Milliers 3 6 6 5 2" xfId="8379" xr:uid="{65F5C091-2D45-4738-B3C6-B29886EA627F}"/>
    <cellStyle name="Milliers 3 6 6 6" xfId="7258" xr:uid="{FA576637-3497-4BF8-822E-D8DA0D7C0199}"/>
    <cellStyle name="Milliers 3 6 7" xfId="2173" xr:uid="{B0313ED3-C9CB-4FB4-9279-60DDC7464AE4}"/>
    <cellStyle name="Milliers 3 6 7 2" xfId="2174" xr:uid="{8B9BC06A-BF06-46A0-9A3E-B612703650C8}"/>
    <cellStyle name="Milliers 3 6 7 2 2" xfId="2175" xr:uid="{07CE489C-9F0F-4F44-BEE0-E45447CB8DDB}"/>
    <cellStyle name="Milliers 3 6 7 2 2 2" xfId="8579" xr:uid="{ED9490D6-C445-4E1F-9058-5AE3970640B7}"/>
    <cellStyle name="Milliers 3 6 7 2 3" xfId="7458" xr:uid="{0212B3C9-E3BF-417B-B636-B84041F437FB}"/>
    <cellStyle name="Milliers 3 6 7 3" xfId="2176" xr:uid="{DBB0DC34-F9C6-4FC3-AEBD-D26CF40012D5}"/>
    <cellStyle name="Milliers 3 6 7 3 2" xfId="2177" xr:uid="{D898492B-5280-4348-B081-7A1D7EC41267}"/>
    <cellStyle name="Milliers 3 6 7 3 2 2" xfId="8952" xr:uid="{03562714-F9E2-4B7E-83DD-45668A8522A7}"/>
    <cellStyle name="Milliers 3 6 7 3 3" xfId="7832" xr:uid="{87A7B390-E8C3-4E6B-BA52-F110A1800C10}"/>
    <cellStyle name="Milliers 3 6 7 4" xfId="2178" xr:uid="{E9F1A2E8-C2CB-409E-8433-8A67F2972C8B}"/>
    <cellStyle name="Milliers 3 6 7 4 2" xfId="2179" xr:uid="{D75DFD72-1191-4A74-A375-764D30242605}"/>
    <cellStyle name="Milliers 3 6 7 4 2 2" xfId="9161" xr:uid="{9F231A01-4FF9-47C1-9BEB-7C417138C4CC}"/>
    <cellStyle name="Milliers 3 6 7 4 3" xfId="8043" xr:uid="{6432103C-8412-4239-B851-E6E4B86E5093}"/>
    <cellStyle name="Milliers 3 6 7 5" xfId="2180" xr:uid="{D10BFDF7-222D-4DA0-88D0-4C289C957049}"/>
    <cellStyle name="Milliers 3 6 7 5 2" xfId="8229" xr:uid="{7E252DF8-3EB1-4E67-A7DE-89BE999199FC}"/>
    <cellStyle name="Milliers 3 6 7 6" xfId="7108" xr:uid="{31167033-926A-4BF1-A532-ED5EA4C5E4B8}"/>
    <cellStyle name="Milliers 3 6 8" xfId="2181" xr:uid="{45F9BAE5-24D6-4822-BDD0-8D9CEC799BB6}"/>
    <cellStyle name="Milliers 3 6 8 2" xfId="2182" xr:uid="{F1102BA7-CD00-42A8-B997-C2DB79A56C6B}"/>
    <cellStyle name="Milliers 3 6 8 2 2" xfId="8423" xr:uid="{CCF7E3F4-E1C2-467E-97D0-D322DC0F4749}"/>
    <cellStyle name="Milliers 3 6 8 3" xfId="7302" xr:uid="{FB858C53-796E-41F2-905C-E65EEB22257C}"/>
    <cellStyle name="Milliers 3 6 9" xfId="2183" xr:uid="{51E1BDF5-4075-40E2-A3B4-BB644333473A}"/>
    <cellStyle name="Milliers 3 6 9 2" xfId="2184" xr:uid="{D67F34C3-7875-43B3-B541-24B648A27AA4}"/>
    <cellStyle name="Milliers 3 6 9 2 2" xfId="8941" xr:uid="{6BBEA7BE-FE6D-4B04-973C-A202225D5CF8}"/>
    <cellStyle name="Milliers 3 6 9 3" xfId="7821" xr:uid="{9A9999A4-5394-4B43-B998-CFB15C9500C9}"/>
    <cellStyle name="Milliers 3 7" xfId="2185" xr:uid="{64CCEF9B-BCD9-489D-85D2-64397BD9A4BB}"/>
    <cellStyle name="Milliers 3 7 10" xfId="6986" xr:uid="{C278EF97-5D25-41CD-9CC3-2FDD3F477AB8}"/>
    <cellStyle name="Milliers 3 7 2" xfId="2186" xr:uid="{688E8917-3BD6-4B90-A644-AAEE3BB9C57D}"/>
    <cellStyle name="Milliers 3 7 2 2" xfId="2187" xr:uid="{924DC2AC-6024-42D8-B735-A99657B1E31C}"/>
    <cellStyle name="Milliers 3 7 2 2 2" xfId="2188" xr:uid="{A0464905-6F7B-4DB1-8D77-EF08CE540159}"/>
    <cellStyle name="Milliers 3 7 2 2 2 2" xfId="2189" xr:uid="{5C9470E1-C023-4563-9F9E-7E66719B3C1E}"/>
    <cellStyle name="Milliers 3 7 2 2 2 2 2" xfId="2190" xr:uid="{1A7800CA-26E3-446B-98E2-235F61C74421}"/>
    <cellStyle name="Milliers 3 7 2 2 2 2 2 2" xfId="8705" xr:uid="{C6AE0263-3E49-4705-8C34-C0BB81AF8E3B}"/>
    <cellStyle name="Milliers 3 7 2 2 2 2 3" xfId="7584" xr:uid="{5BF2AE19-5109-4D74-8350-816D3E76C208}"/>
    <cellStyle name="Milliers 3 7 2 2 2 3" xfId="2191" xr:uid="{A1DC01D6-6AC1-41B2-9C7F-463B2007F79B}"/>
    <cellStyle name="Milliers 3 7 2 2 2 3 2" xfId="8355" xr:uid="{EE25A719-B98A-4579-BF93-616AF94B373E}"/>
    <cellStyle name="Milliers 3 7 2 2 2 4" xfId="7234" xr:uid="{CC1EEC42-5D4A-4036-8F0F-8D0E60764278}"/>
    <cellStyle name="Milliers 3 7 2 2 3" xfId="2192" xr:uid="{37BC72D5-D319-4D76-A250-76C0C13E306D}"/>
    <cellStyle name="Milliers 3 7 2 2 3 2" xfId="2193" xr:uid="{E5E2FF3D-13A7-47A1-8CEA-38A73328623E}"/>
    <cellStyle name="Milliers 3 7 2 2 3 2 2" xfId="8549" xr:uid="{9B260D9C-3246-48BF-838A-AB67E4075220}"/>
    <cellStyle name="Milliers 3 7 2 2 3 3" xfId="7428" xr:uid="{FC91C640-A1AC-4488-B0BA-21E40F6988CD}"/>
    <cellStyle name="Milliers 3 7 2 2 4" xfId="2194" xr:uid="{116715A5-915D-42D2-8D3B-57F679EDA65E}"/>
    <cellStyle name="Milliers 3 7 2 2 4 2" xfId="2195" xr:uid="{46B4D9FC-AC3F-4633-B733-3AC9DCC98F93}"/>
    <cellStyle name="Milliers 3 7 2 2 4 2 2" xfId="8955" xr:uid="{093276DE-E299-4C85-AA4D-426ADF7F64DE}"/>
    <cellStyle name="Milliers 3 7 2 2 4 3" xfId="7835" xr:uid="{3D18183E-3194-4DDD-94AB-9D65B5AC0F71}"/>
    <cellStyle name="Milliers 3 7 2 2 5" xfId="2196" xr:uid="{2E5A78D6-1EE3-4CA0-A7E2-8F84193586D4}"/>
    <cellStyle name="Milliers 3 7 2 2 5 2" xfId="2197" xr:uid="{6F9DA6ED-E3F1-4189-827F-01465202C799}"/>
    <cellStyle name="Milliers 3 7 2 2 5 2 2" xfId="9164" xr:uid="{AC2CFD10-FF8F-483B-80FD-D54CEAECEEB9}"/>
    <cellStyle name="Milliers 3 7 2 2 5 3" xfId="8046" xr:uid="{17B385C0-0450-4BFF-891B-93B73827911E}"/>
    <cellStyle name="Milliers 3 7 2 2 6" xfId="2198" xr:uid="{4B68448B-ECDE-4850-B7A8-176E40FB37D3}"/>
    <cellStyle name="Milliers 3 7 2 2 6 2" xfId="8199" xr:uid="{1B44D9C5-E536-48D1-AEC0-9CB463A9A7E7}"/>
    <cellStyle name="Milliers 3 7 2 2 7" xfId="7078" xr:uid="{B2841F7A-E41A-420B-8CB4-751F9F77D330}"/>
    <cellStyle name="Milliers 3 7 2 3" xfId="2199" xr:uid="{266E6F21-C75F-4FB0-85A0-E763A60A49A1}"/>
    <cellStyle name="Milliers 3 7 2 3 2" xfId="2200" xr:uid="{5CFFF0CC-83BA-4D8D-8A25-3155856D0D67}"/>
    <cellStyle name="Milliers 3 7 2 3 2 2" xfId="2201" xr:uid="{DFBAEEF0-0881-4E9F-96AA-19839C793F4C}"/>
    <cellStyle name="Milliers 3 7 2 3 2 2 2" xfId="8647" xr:uid="{482A03E7-2694-48D3-BF68-1FBB8C66B455}"/>
    <cellStyle name="Milliers 3 7 2 3 2 3" xfId="7526" xr:uid="{EB8F49C6-E748-4CC0-ABD6-E4DD64674F77}"/>
    <cellStyle name="Milliers 3 7 2 3 3" xfId="2202" xr:uid="{B45CA084-D23B-4A8E-BCFB-CC914D0EE648}"/>
    <cellStyle name="Milliers 3 7 2 3 3 2" xfId="8297" xr:uid="{7DBEEC2C-02A6-4613-99CD-EE2E5D4FB88F}"/>
    <cellStyle name="Milliers 3 7 2 3 4" xfId="7176" xr:uid="{006B1B2D-DCD5-48B2-9D8D-FA9530884D49}"/>
    <cellStyle name="Milliers 3 7 2 4" xfId="2203" xr:uid="{1AB265F6-B55F-4603-8515-B9B7388E18F2}"/>
    <cellStyle name="Milliers 3 7 2 4 2" xfId="2204" xr:uid="{A3A28BE0-B549-49D6-87A8-99F991E448EB}"/>
    <cellStyle name="Milliers 3 7 2 4 2 2" xfId="8491" xr:uid="{4E6AA12D-A91F-4CBE-97A3-C47C98540B6B}"/>
    <cellStyle name="Milliers 3 7 2 4 3" xfId="7370" xr:uid="{1EB7DB9F-D8B5-4DC2-B46C-D4E5F91BAF2B}"/>
    <cellStyle name="Milliers 3 7 2 5" xfId="2205" xr:uid="{C22676E8-1C90-4638-9A62-9CE4F76D7A1A}"/>
    <cellStyle name="Milliers 3 7 2 5 2" xfId="2206" xr:uid="{03CDBCB3-DCF8-440D-8072-C7B0EEA8DDAD}"/>
    <cellStyle name="Milliers 3 7 2 5 2 2" xfId="8954" xr:uid="{C7741F53-41E9-48CF-8384-E6369A37A433}"/>
    <cellStyle name="Milliers 3 7 2 5 3" xfId="7834" xr:uid="{0314D0BA-9088-4785-9FC9-A882BACA7670}"/>
    <cellStyle name="Milliers 3 7 2 6" xfId="2207" xr:uid="{82CD4F99-875B-49B9-8DDB-9CB0A8CB3953}"/>
    <cellStyle name="Milliers 3 7 2 6 2" xfId="2208" xr:uid="{F3417A52-8DB5-4910-9D5B-52FD3DACC27D}"/>
    <cellStyle name="Milliers 3 7 2 6 2 2" xfId="9163" xr:uid="{EDD479D8-AE25-41DF-BE0A-BFF8C8228046}"/>
    <cellStyle name="Milliers 3 7 2 6 3" xfId="8045" xr:uid="{4C54D46A-99ED-4864-9361-A8C905EE754A}"/>
    <cellStyle name="Milliers 3 7 2 7" xfId="2209" xr:uid="{88BE9191-0C5E-436E-B2B7-126FF5D79264}"/>
    <cellStyle name="Milliers 3 7 2 7 2" xfId="8141" xr:uid="{BEC44DE9-9417-47FB-8027-85622242783F}"/>
    <cellStyle name="Milliers 3 7 2 8" xfId="7020" xr:uid="{B4D37E35-99FD-4C22-8D8D-7BAB88D01507}"/>
    <cellStyle name="Milliers 3 7 3" xfId="2210" xr:uid="{2515D983-86C7-49EF-824A-8AE0141F3A5D}"/>
    <cellStyle name="Milliers 3 7 3 2" xfId="2211" xr:uid="{441AA412-4D34-4817-AE31-8B496F871729}"/>
    <cellStyle name="Milliers 3 7 3 2 2" xfId="2212" xr:uid="{61C32A8A-13C3-4791-8CE4-B019463D6E82}"/>
    <cellStyle name="Milliers 3 7 3 2 2 2" xfId="2213" xr:uid="{22187FC3-A325-4DE0-B014-04B74D96CFA0}"/>
    <cellStyle name="Milliers 3 7 3 2 2 2 2" xfId="8673" xr:uid="{0D0336BB-1891-45D3-91C4-3AA153CDF25D}"/>
    <cellStyle name="Milliers 3 7 3 2 2 3" xfId="7552" xr:uid="{6F246AC5-9997-4EAC-AC23-AF463935828A}"/>
    <cellStyle name="Milliers 3 7 3 2 3" xfId="2214" xr:uid="{8BDF1817-C885-4CF8-9626-8EFCEC5BF1C2}"/>
    <cellStyle name="Milliers 3 7 3 2 3 2" xfId="8323" xr:uid="{510AECDE-E942-4E11-8E5D-EB26646CF1B5}"/>
    <cellStyle name="Milliers 3 7 3 2 4" xfId="7202" xr:uid="{ACD1EFA1-2F27-448E-BD1C-44D5DDCBC662}"/>
    <cellStyle name="Milliers 3 7 3 3" xfId="2215" xr:uid="{B9D73D1A-9512-447F-A243-87AF317EEB68}"/>
    <cellStyle name="Milliers 3 7 3 3 2" xfId="2216" xr:uid="{FFCE003D-B09F-4057-AED9-8707F44F3E30}"/>
    <cellStyle name="Milliers 3 7 3 3 2 2" xfId="8517" xr:uid="{BCBAF5C0-960E-46A6-A65A-AEE6EA1962F7}"/>
    <cellStyle name="Milliers 3 7 3 3 3" xfId="7396" xr:uid="{355F654C-B525-4EA1-8E31-2573E8E7B3BB}"/>
    <cellStyle name="Milliers 3 7 3 4" xfId="2217" xr:uid="{3A10AFC4-0F1C-4645-A786-F3E9B27C4A14}"/>
    <cellStyle name="Milliers 3 7 3 4 2" xfId="2218" xr:uid="{E5AEAA49-B031-4171-9AE0-E2086E3E4EF6}"/>
    <cellStyle name="Milliers 3 7 3 4 2 2" xfId="8956" xr:uid="{3BB61684-3E82-437A-AE6B-2562E0445263}"/>
    <cellStyle name="Milliers 3 7 3 4 3" xfId="7836" xr:uid="{B1A4D174-DF9F-4860-A7B9-CC83A4A76420}"/>
    <cellStyle name="Milliers 3 7 3 5" xfId="2219" xr:uid="{339496BB-B087-4C36-824F-C0505AA60BFD}"/>
    <cellStyle name="Milliers 3 7 3 5 2" xfId="2220" xr:uid="{CD638776-52C1-4AD3-B6ED-2C04A404C0CC}"/>
    <cellStyle name="Milliers 3 7 3 5 2 2" xfId="9165" xr:uid="{A0BD63AB-3F0A-4A90-8BED-7A69B6C7CF0F}"/>
    <cellStyle name="Milliers 3 7 3 5 3" xfId="8047" xr:uid="{409CF07B-9D3F-4B87-937E-338E8AC8048A}"/>
    <cellStyle name="Milliers 3 7 3 6" xfId="2221" xr:uid="{0FE16B94-A36C-49CE-8813-4F4529443154}"/>
    <cellStyle name="Milliers 3 7 3 6 2" xfId="8167" xr:uid="{FABADD0C-D2C8-4A7D-AB66-E0516ED41F66}"/>
    <cellStyle name="Milliers 3 7 3 7" xfId="7046" xr:uid="{DCF5001D-9DEA-4611-ADE6-DD5F5BADDA86}"/>
    <cellStyle name="Milliers 3 7 4" xfId="2222" xr:uid="{F49FD64A-2A80-4143-BD19-C5BB698B2093}"/>
    <cellStyle name="Milliers 3 7 4 2" xfId="2223" xr:uid="{9D65D54D-EB8B-4268-AA80-870E479B1DAE}"/>
    <cellStyle name="Milliers 3 7 4 2 2" xfId="2224" xr:uid="{652F3B2D-66C1-4879-A1D4-CBCC023E7555}"/>
    <cellStyle name="Milliers 3 7 4 2 2 2" xfId="8737" xr:uid="{0F7495AF-0D96-4405-89E7-379E07CBFE57}"/>
    <cellStyle name="Milliers 3 7 4 2 3" xfId="7616" xr:uid="{16C1BDD7-96ED-4807-9EA1-020E50ABA751}"/>
    <cellStyle name="Milliers 3 7 4 3" xfId="2225" xr:uid="{EAE12D13-AE13-44B9-8F12-6D11E175879F}"/>
    <cellStyle name="Milliers 3 7 4 3 2" xfId="2226" xr:uid="{1D85FB2B-6223-457B-BA91-0E183C205EC6}"/>
    <cellStyle name="Milliers 3 7 4 3 2 2" xfId="8957" xr:uid="{2E8D0773-2BCD-4FC9-8E28-234910C3F858}"/>
    <cellStyle name="Milliers 3 7 4 3 3" xfId="7837" xr:uid="{B54757AE-F640-496A-8137-DD475DEC49BB}"/>
    <cellStyle name="Milliers 3 7 4 4" xfId="2227" xr:uid="{B853B0C3-A59C-4AF0-B299-D2BFEADB95BC}"/>
    <cellStyle name="Milliers 3 7 4 4 2" xfId="2228" xr:uid="{C540D735-5D8A-477B-A207-27F22604C1FA}"/>
    <cellStyle name="Milliers 3 7 4 4 2 2" xfId="9166" xr:uid="{8D6E587A-ED91-47A9-B0E2-04373FEAE950}"/>
    <cellStyle name="Milliers 3 7 4 4 3" xfId="8048" xr:uid="{FF4A919E-A2AB-486F-9E2E-8FE2D2C35F1C}"/>
    <cellStyle name="Milliers 3 7 4 5" xfId="2229" xr:uid="{F9B08150-55EF-4613-B5E1-4C0E2534E0F1}"/>
    <cellStyle name="Milliers 3 7 4 5 2" xfId="8387" xr:uid="{8C723346-3C56-40C2-B6D9-8C9BD33A2BC1}"/>
    <cellStyle name="Milliers 3 7 4 6" xfId="7266" xr:uid="{72A5EC7D-9710-4344-96F8-E2067AD63B09}"/>
    <cellStyle name="Milliers 3 7 5" xfId="2230" xr:uid="{0D6EA027-9506-49C5-9B0B-84509046C18B}"/>
    <cellStyle name="Milliers 3 7 5 2" xfId="2231" xr:uid="{178F7F80-23D4-4CF1-B8D0-498E63FBB9E0}"/>
    <cellStyle name="Milliers 3 7 5 2 2" xfId="2232" xr:uid="{73FC3F51-671E-449E-93D9-A0C71BB59777}"/>
    <cellStyle name="Milliers 3 7 5 2 2 2" xfId="8613" xr:uid="{43D42B7B-FCD6-458C-BC9D-1119930E26D7}"/>
    <cellStyle name="Milliers 3 7 5 2 3" xfId="7492" xr:uid="{98F1A2D3-EAA4-41B0-B5E0-F291CDBBD42B}"/>
    <cellStyle name="Milliers 3 7 5 3" xfId="2233" xr:uid="{18A69325-A827-4459-B34C-6B34614A819D}"/>
    <cellStyle name="Milliers 3 7 5 3 2" xfId="8263" xr:uid="{94F092D2-726D-41BE-B962-92F80A443338}"/>
    <cellStyle name="Milliers 3 7 5 4" xfId="7142" xr:uid="{A3EAD631-ADE5-416B-9127-2E745BE9667E}"/>
    <cellStyle name="Milliers 3 7 6" xfId="2234" xr:uid="{11832A99-53BF-4D26-B44C-6FA30E7ED107}"/>
    <cellStyle name="Milliers 3 7 6 2" xfId="2235" xr:uid="{9E138A98-86FE-4C59-83E3-481EF5CADF13}"/>
    <cellStyle name="Milliers 3 7 6 2 2" xfId="8457" xr:uid="{50BDA772-A595-4F5F-A4D6-5792D1F02E47}"/>
    <cellStyle name="Milliers 3 7 6 3" xfId="7336" xr:uid="{A83F38FE-F827-45A7-9EED-AA01407CF5B4}"/>
    <cellStyle name="Milliers 3 7 7" xfId="2236" xr:uid="{4BFB73B9-EC7C-4498-921E-649D65CEDBC5}"/>
    <cellStyle name="Milliers 3 7 7 2" xfId="2237" xr:uid="{9D07C1C4-9B47-4C56-BFA1-00155F0C173D}"/>
    <cellStyle name="Milliers 3 7 7 2 2" xfId="8953" xr:uid="{C51448DC-D4E9-4404-B701-6F88B7236970}"/>
    <cellStyle name="Milliers 3 7 7 3" xfId="7833" xr:uid="{9081011D-10B0-489C-814A-789D916E59E3}"/>
    <cellStyle name="Milliers 3 7 8" xfId="2238" xr:uid="{0FD5B337-DA42-4948-9B22-B308B72FB106}"/>
    <cellStyle name="Milliers 3 7 8 2" xfId="2239" xr:uid="{CB5D7475-058F-4898-855B-2A9D43C5A155}"/>
    <cellStyle name="Milliers 3 7 8 2 2" xfId="9162" xr:uid="{ED54C010-DC74-479D-B6BC-93D3936BA0BE}"/>
    <cellStyle name="Milliers 3 7 8 3" xfId="8044" xr:uid="{B056D9F6-6CB0-4F16-B11B-33802CEBB8FE}"/>
    <cellStyle name="Milliers 3 7 9" xfId="2240" xr:uid="{534390C2-0E39-4D6E-8B94-40562F8AC64E}"/>
    <cellStyle name="Milliers 3 7 9 2" xfId="8107" xr:uid="{C6F77C64-DCD3-4523-924E-06D9BEC8F8FE}"/>
    <cellStyle name="Milliers 3 8" xfId="2241" xr:uid="{9CC4F5D4-4592-449F-9A5D-2BD4FA26B6E5}"/>
    <cellStyle name="Milliers 3 8 10" xfId="6996" xr:uid="{4136213F-D11F-45AA-A63E-CBC80471C2F8}"/>
    <cellStyle name="Milliers 3 8 2" xfId="2242" xr:uid="{BB647EF0-50F5-4E37-B967-4894E2F18F95}"/>
    <cellStyle name="Milliers 3 8 2 2" xfId="2243" xr:uid="{E500645C-9B41-4D48-8BD9-33A38CD181A4}"/>
    <cellStyle name="Milliers 3 8 2 2 2" xfId="2244" xr:uid="{171D88C6-FEEC-453E-8D83-626C149454CE}"/>
    <cellStyle name="Milliers 3 8 2 2 2 2" xfId="2245" xr:uid="{32FB7D1F-E92D-45C0-A522-F2A1B3EC750F}"/>
    <cellStyle name="Milliers 3 8 2 2 2 2 2" xfId="2246" xr:uid="{F765FC5A-C58F-427F-9F09-9FBA35B075ED}"/>
    <cellStyle name="Milliers 3 8 2 2 2 2 2 2" xfId="8707" xr:uid="{4968FFEF-2C87-4852-A62B-2E167F895FB4}"/>
    <cellStyle name="Milliers 3 8 2 2 2 2 3" xfId="7586" xr:uid="{9FE97143-94D8-4093-9C85-ABE213C3FC41}"/>
    <cellStyle name="Milliers 3 8 2 2 2 3" xfId="2247" xr:uid="{060CDCD9-7680-43DD-8145-EC1E2EE6F4F3}"/>
    <cellStyle name="Milliers 3 8 2 2 2 3 2" xfId="8357" xr:uid="{B7855E0E-44E4-4536-8081-AEE58399B479}"/>
    <cellStyle name="Milliers 3 8 2 2 2 4" xfId="7236" xr:uid="{7E2F8882-0793-4A12-9AC1-60B28FDA6E34}"/>
    <cellStyle name="Milliers 3 8 2 2 3" xfId="2248" xr:uid="{9E585BA0-DD2B-4BFB-BD26-161A36CAD9F7}"/>
    <cellStyle name="Milliers 3 8 2 2 3 2" xfId="2249" xr:uid="{49FE2108-C641-46B1-BF1B-01AA28E3862B}"/>
    <cellStyle name="Milliers 3 8 2 2 3 2 2" xfId="8551" xr:uid="{39E74D32-4008-4A55-AFAA-F4820759255D}"/>
    <cellStyle name="Milliers 3 8 2 2 3 3" xfId="7430" xr:uid="{361BDD3D-7F87-424C-A30B-CD5548037EE3}"/>
    <cellStyle name="Milliers 3 8 2 2 4" xfId="2250" xr:uid="{1DF8F9FF-AFB5-4BD6-9747-8F1F86E3EC26}"/>
    <cellStyle name="Milliers 3 8 2 2 4 2" xfId="2251" xr:uid="{D38FE774-D53F-457D-86D8-C2A51BBAEC7F}"/>
    <cellStyle name="Milliers 3 8 2 2 4 2 2" xfId="8960" xr:uid="{759DA920-D12F-461E-9CEF-4B715F9F0FE9}"/>
    <cellStyle name="Milliers 3 8 2 2 4 3" xfId="7840" xr:uid="{721F0C9A-91B7-424F-AFFE-034BD2490AB7}"/>
    <cellStyle name="Milliers 3 8 2 2 5" xfId="2252" xr:uid="{A9E8C912-1278-4CC1-916A-B618E2508B86}"/>
    <cellStyle name="Milliers 3 8 2 2 5 2" xfId="2253" xr:uid="{B9D5EAF1-22A6-45E8-941D-019E9AF5A420}"/>
    <cellStyle name="Milliers 3 8 2 2 5 2 2" xfId="9169" xr:uid="{DC4B5409-A5A0-4390-B69B-499B77D3DE7C}"/>
    <cellStyle name="Milliers 3 8 2 2 5 3" xfId="8051" xr:uid="{177B735A-37AB-44BE-9077-8780E627D818}"/>
    <cellStyle name="Milliers 3 8 2 2 6" xfId="2254" xr:uid="{8D7F34B8-D098-4628-9980-237F326D7AD5}"/>
    <cellStyle name="Milliers 3 8 2 2 6 2" xfId="8201" xr:uid="{8897A2EC-266C-4259-B35C-5F114AE4C46D}"/>
    <cellStyle name="Milliers 3 8 2 2 7" xfId="7080" xr:uid="{552CF959-4C10-44CE-9FF1-304C8C7F8318}"/>
    <cellStyle name="Milliers 3 8 2 3" xfId="2255" xr:uid="{55FCFF28-B615-455E-B71B-D1ED1185AA72}"/>
    <cellStyle name="Milliers 3 8 2 3 2" xfId="2256" xr:uid="{FF94F99E-72C7-452B-B11C-83AC987048E1}"/>
    <cellStyle name="Milliers 3 8 2 3 2 2" xfId="2257" xr:uid="{B0ABD815-DD6C-4949-B9D4-DF0E9F69C0ED}"/>
    <cellStyle name="Milliers 3 8 2 3 2 2 2" xfId="8649" xr:uid="{331DCF04-2169-487B-86A3-64FACEDFB03B}"/>
    <cellStyle name="Milliers 3 8 2 3 2 3" xfId="7528" xr:uid="{DCAC6184-DD2C-4DCE-979D-D2D22592859F}"/>
    <cellStyle name="Milliers 3 8 2 3 3" xfId="2258" xr:uid="{C4F74316-35F4-463D-A4A3-D7940C0E732D}"/>
    <cellStyle name="Milliers 3 8 2 3 3 2" xfId="8299" xr:uid="{A080C3D7-709B-484F-BD77-7260CCC59F0F}"/>
    <cellStyle name="Milliers 3 8 2 3 4" xfId="7178" xr:uid="{C5F8746A-84C0-403B-B4D9-BA18F8722F9E}"/>
    <cellStyle name="Milliers 3 8 2 4" xfId="2259" xr:uid="{2E85CC40-25BF-4420-BE04-01506A70DD23}"/>
    <cellStyle name="Milliers 3 8 2 4 2" xfId="2260" xr:uid="{26C1D52E-9018-4064-A241-2F32094A696C}"/>
    <cellStyle name="Milliers 3 8 2 4 2 2" xfId="8493" xr:uid="{6BEA358B-7F4B-45B4-BFCF-45BCDD9D3243}"/>
    <cellStyle name="Milliers 3 8 2 4 3" xfId="7372" xr:uid="{2A0EBBB9-2778-4CD7-99B4-38DD58400BC8}"/>
    <cellStyle name="Milliers 3 8 2 5" xfId="2261" xr:uid="{7EF36B0B-53A8-4065-9A8E-34EB5CA20AAA}"/>
    <cellStyle name="Milliers 3 8 2 5 2" xfId="2262" xr:uid="{596204EF-D635-48AA-8E76-0B1F55E16ABB}"/>
    <cellStyle name="Milliers 3 8 2 5 2 2" xfId="8959" xr:uid="{6E088D07-DA1F-442E-800A-80623D9091BE}"/>
    <cellStyle name="Milliers 3 8 2 5 3" xfId="7839" xr:uid="{FD44317A-EF02-48D8-A540-99E1C956A684}"/>
    <cellStyle name="Milliers 3 8 2 6" xfId="2263" xr:uid="{ADB2DB74-AD11-40E9-82E0-A291DE024202}"/>
    <cellStyle name="Milliers 3 8 2 6 2" xfId="2264" xr:uid="{5CCDB829-4810-4149-97B5-FD7BD33BC7D5}"/>
    <cellStyle name="Milliers 3 8 2 6 2 2" xfId="9168" xr:uid="{E9EC8322-CD86-44D3-B965-707E7A61B83C}"/>
    <cellStyle name="Milliers 3 8 2 6 3" xfId="8050" xr:uid="{3BFEFC04-C37A-4CEE-B43A-9CE44A4FD1DB}"/>
    <cellStyle name="Milliers 3 8 2 7" xfId="2265" xr:uid="{4D9DF538-EB97-41CD-AAC3-3D15B96C2AFA}"/>
    <cellStyle name="Milliers 3 8 2 7 2" xfId="8143" xr:uid="{E80C5502-9B3E-4C3E-85FF-1DAE2EC9E56D}"/>
    <cellStyle name="Milliers 3 8 2 8" xfId="7022" xr:uid="{8345A0E3-B891-4A7D-B833-6CF5E3C1C4A0}"/>
    <cellStyle name="Milliers 3 8 3" xfId="2266" xr:uid="{9B92933C-1FED-4864-9C19-C8AD1BCE884C}"/>
    <cellStyle name="Milliers 3 8 3 2" xfId="2267" xr:uid="{ECEDE73E-E18B-4FF0-8460-3CAB8A860A3C}"/>
    <cellStyle name="Milliers 3 8 3 2 2" xfId="2268" xr:uid="{E25301EF-DAF4-4BBE-9684-F9F903058A57}"/>
    <cellStyle name="Milliers 3 8 3 2 2 2" xfId="2269" xr:uid="{AD4725BC-9E18-47E8-A5D5-4C3C8BF00DDC}"/>
    <cellStyle name="Milliers 3 8 3 2 2 2 2" xfId="8675" xr:uid="{8E585204-68DC-4E35-9C94-64309FC00BC5}"/>
    <cellStyle name="Milliers 3 8 3 2 2 3" xfId="7554" xr:uid="{CC2BCA1C-AB23-4FBE-95F7-A7B350579CAF}"/>
    <cellStyle name="Milliers 3 8 3 2 3" xfId="2270" xr:uid="{6BCE298B-98EC-4432-872A-072B6ECCEFFD}"/>
    <cellStyle name="Milliers 3 8 3 2 3 2" xfId="8325" xr:uid="{5C50B4B1-CBC6-4AB3-B107-141F0E041B04}"/>
    <cellStyle name="Milliers 3 8 3 2 4" xfId="7204" xr:uid="{57E986AD-87F7-41F8-BCF6-759E4AB30983}"/>
    <cellStyle name="Milliers 3 8 3 3" xfId="2271" xr:uid="{D0C94B3E-F7E8-4B7F-BBC2-3D15DF65F14C}"/>
    <cellStyle name="Milliers 3 8 3 3 2" xfId="2272" xr:uid="{92F9D581-FF58-44E1-BDBD-7D4A7194E380}"/>
    <cellStyle name="Milliers 3 8 3 3 2 2" xfId="8519" xr:uid="{92363DDC-9DAB-4285-8963-1CF968DA4A79}"/>
    <cellStyle name="Milliers 3 8 3 3 3" xfId="7398" xr:uid="{679FE8F3-8141-488B-8AA1-3AE3660F0BB2}"/>
    <cellStyle name="Milliers 3 8 3 4" xfId="2273" xr:uid="{3CDEDDB3-5453-480A-8010-1DDD78842384}"/>
    <cellStyle name="Milliers 3 8 3 4 2" xfId="2274" xr:uid="{22A3DD2A-2921-45F3-B8EE-15584FD08D7B}"/>
    <cellStyle name="Milliers 3 8 3 4 2 2" xfId="8961" xr:uid="{54D1E69D-4D05-4CB3-BC52-9CAFB518F78E}"/>
    <cellStyle name="Milliers 3 8 3 4 3" xfId="7841" xr:uid="{6AFCAA1E-77FB-40E3-9B7E-11D52C16715E}"/>
    <cellStyle name="Milliers 3 8 3 5" xfId="2275" xr:uid="{5458668B-AC19-4D31-9D4E-10C4BE5CAB65}"/>
    <cellStyle name="Milliers 3 8 3 5 2" xfId="2276" xr:uid="{978A986D-F894-4D4E-A50D-E144E05D4B3F}"/>
    <cellStyle name="Milliers 3 8 3 5 2 2" xfId="9170" xr:uid="{5AF32123-689A-44D0-844E-2BDA8EA77CEF}"/>
    <cellStyle name="Milliers 3 8 3 5 3" xfId="8052" xr:uid="{44A1EB25-D0A3-4B3C-BDF1-5E626FCE699E}"/>
    <cellStyle name="Milliers 3 8 3 6" xfId="2277" xr:uid="{E64A998A-4350-4FD9-8EC6-1F0F62C53699}"/>
    <cellStyle name="Milliers 3 8 3 6 2" xfId="8169" xr:uid="{E2334012-A4BF-4F01-BB12-2495CCD78A91}"/>
    <cellStyle name="Milliers 3 8 3 7" xfId="7048" xr:uid="{8C311D96-D2BF-4C08-8EB3-E104350FE834}"/>
    <cellStyle name="Milliers 3 8 4" xfId="2278" xr:uid="{B6938089-0457-47D4-99AB-7320AF25CBC9}"/>
    <cellStyle name="Milliers 3 8 4 2" xfId="2279" xr:uid="{CD9DDC1A-AE1D-4A16-A77E-73A67986D7CA}"/>
    <cellStyle name="Milliers 3 8 4 2 2" xfId="2280" xr:uid="{2DE4C6B3-7A8F-4600-BB6C-DBA2F185EC87}"/>
    <cellStyle name="Milliers 3 8 4 2 2 2" xfId="8747" xr:uid="{D8F32BF3-4C34-43BF-96C2-715D200C8C7B}"/>
    <cellStyle name="Milliers 3 8 4 2 3" xfId="7626" xr:uid="{7AD326EE-2DEB-4FB4-B3B8-C677547DECC5}"/>
    <cellStyle name="Milliers 3 8 4 3" xfId="2281" xr:uid="{B66CB1CF-105F-4AD2-B71B-5483A7D62A18}"/>
    <cellStyle name="Milliers 3 8 4 3 2" xfId="2282" xr:uid="{88A72FB7-4C8B-4C9A-A24E-A89C16DECC7C}"/>
    <cellStyle name="Milliers 3 8 4 3 2 2" xfId="8962" xr:uid="{A8F93F24-ECA0-4BA1-8832-9C1FDE89E8DC}"/>
    <cellStyle name="Milliers 3 8 4 3 3" xfId="7842" xr:uid="{10F891C7-1FCF-407E-841B-FD41AF78FFCA}"/>
    <cellStyle name="Milliers 3 8 4 4" xfId="2283" xr:uid="{1E667E40-CE68-4535-98B1-60DDCF6132F3}"/>
    <cellStyle name="Milliers 3 8 4 4 2" xfId="2284" xr:uid="{1B1755E8-6641-4ED1-AEB4-577B992EAA4F}"/>
    <cellStyle name="Milliers 3 8 4 4 2 2" xfId="9171" xr:uid="{CBBF7677-E9D5-47AC-9103-0315EDF8A5ED}"/>
    <cellStyle name="Milliers 3 8 4 4 3" xfId="8053" xr:uid="{A2F7A541-7316-4F69-903E-878132A83301}"/>
    <cellStyle name="Milliers 3 8 4 5" xfId="2285" xr:uid="{814ABCF8-3C4C-4A10-96BA-9F0F2F1FDCCF}"/>
    <cellStyle name="Milliers 3 8 4 5 2" xfId="8397" xr:uid="{7A8CB453-EEDE-4061-94AA-E2205D78FB21}"/>
    <cellStyle name="Milliers 3 8 4 6" xfId="7276" xr:uid="{BE308AB8-FE08-4385-9279-12456E5FA9A5}"/>
    <cellStyle name="Milliers 3 8 5" xfId="2286" xr:uid="{BD2C4275-A7D4-4ED1-B5BF-60CD1BFF5D99}"/>
    <cellStyle name="Milliers 3 8 5 2" xfId="2287" xr:uid="{7333AD89-146C-4FF4-8C95-C7E049543524}"/>
    <cellStyle name="Milliers 3 8 5 2 2" xfId="2288" xr:uid="{E06CB373-C77A-40E9-9725-BA507BF1A735}"/>
    <cellStyle name="Milliers 3 8 5 2 2 2" xfId="8623" xr:uid="{70F6E477-E1D2-4106-87EB-0D36E4B6A34F}"/>
    <cellStyle name="Milliers 3 8 5 2 3" xfId="7502" xr:uid="{3BBE0F2E-08B9-4F98-A75F-D07EF4DC8356}"/>
    <cellStyle name="Milliers 3 8 5 3" xfId="2289" xr:uid="{8329987B-8312-4C61-900D-EC2FFAF220AD}"/>
    <cellStyle name="Milliers 3 8 5 3 2" xfId="8273" xr:uid="{2A443EEF-D43B-42A8-87D5-CB2F335FA3CA}"/>
    <cellStyle name="Milliers 3 8 5 4" xfId="7152" xr:uid="{D9AD3676-69BD-4469-AF7F-223885E80C42}"/>
    <cellStyle name="Milliers 3 8 6" xfId="2290" xr:uid="{658004F7-5148-47B7-ACBE-0DCB49E0DD46}"/>
    <cellStyle name="Milliers 3 8 6 2" xfId="2291" xr:uid="{776E414B-2113-42E1-9AEA-CB07188E182A}"/>
    <cellStyle name="Milliers 3 8 6 2 2" xfId="8467" xr:uid="{5FD75946-033D-4B66-ADCC-F94BFAF0FE4D}"/>
    <cellStyle name="Milliers 3 8 6 3" xfId="7346" xr:uid="{1ACBEE48-F09B-4DB1-97EB-9821358E31DB}"/>
    <cellStyle name="Milliers 3 8 7" xfId="2292" xr:uid="{090F4946-F933-4125-88A8-AF2BE0D3CC4E}"/>
    <cellStyle name="Milliers 3 8 7 2" xfId="2293" xr:uid="{478BBDFF-02CF-4150-8293-4A4DFB76D329}"/>
    <cellStyle name="Milliers 3 8 7 2 2" xfId="8958" xr:uid="{215DD5A1-1D0F-4783-AAC3-31515947D226}"/>
    <cellStyle name="Milliers 3 8 7 3" xfId="7838" xr:uid="{DECC56F0-8115-4F11-A63F-B15EDCA74771}"/>
    <cellStyle name="Milliers 3 8 8" xfId="2294" xr:uid="{B6EB152C-EC1D-4689-9A81-525AB07600ED}"/>
    <cellStyle name="Milliers 3 8 8 2" xfId="2295" xr:uid="{6B72B4C3-3AF1-4C99-88CF-9871CDAE2A94}"/>
    <cellStyle name="Milliers 3 8 8 2 2" xfId="9167" xr:uid="{B4ECE030-4C32-4DAD-BFEF-6FAA80667E64}"/>
    <cellStyle name="Milliers 3 8 8 3" xfId="8049" xr:uid="{1B9FC643-C121-4B69-BCE4-1C4544DC7213}"/>
    <cellStyle name="Milliers 3 8 9" xfId="2296" xr:uid="{28D24F86-290A-4BE5-AF55-76D1903A4B68}"/>
    <cellStyle name="Milliers 3 8 9 2" xfId="8117" xr:uid="{2309D507-4991-4173-B79F-F3200A08D941}"/>
    <cellStyle name="Milliers 3 9" xfId="2297" xr:uid="{3FF6C7CD-9D41-4731-9624-EADDD6CEF735}"/>
    <cellStyle name="Milliers 3 9 2" xfId="2298" xr:uid="{DF54B80C-7C78-4315-8F62-3A781FFAAB4F}"/>
    <cellStyle name="Milliers 3 9 2 2" xfId="2299" xr:uid="{09F1EDD9-6732-4D39-B89E-5EA57983EE15}"/>
    <cellStyle name="Milliers 3 9 2 2 2" xfId="2300" xr:uid="{F9F6D7B3-0E82-478A-8C19-661A4601B1BD}"/>
    <cellStyle name="Milliers 3 9 2 2 2 2" xfId="2301" xr:uid="{BB4DFDF8-656C-43AE-8F83-E9B4760A6661}"/>
    <cellStyle name="Milliers 3 9 2 2 2 2 2" xfId="8701" xr:uid="{3D684C3A-DB0F-45DB-9A7C-A884141F1D93}"/>
    <cellStyle name="Milliers 3 9 2 2 2 3" xfId="7580" xr:uid="{8406B2A3-C1D2-400E-A676-A11F39E9F48B}"/>
    <cellStyle name="Milliers 3 9 2 2 3" xfId="2302" xr:uid="{6D7510F7-801C-43C0-A464-795DBC544135}"/>
    <cellStyle name="Milliers 3 9 2 2 3 2" xfId="8351" xr:uid="{150842F0-AD06-4753-90C7-3F1DF7316DC0}"/>
    <cellStyle name="Milliers 3 9 2 2 4" xfId="7230" xr:uid="{8E2B33CE-DF66-4E07-8FC0-3B6AD83EE46B}"/>
    <cellStyle name="Milliers 3 9 2 3" xfId="2303" xr:uid="{70561429-7165-4A2C-A2A4-06F91B2F543B}"/>
    <cellStyle name="Milliers 3 9 2 3 2" xfId="2304" xr:uid="{237D6157-AC50-404A-83C1-5335623314BA}"/>
    <cellStyle name="Milliers 3 9 2 3 2 2" xfId="8545" xr:uid="{C125E277-2F71-441B-A569-980D0760C582}"/>
    <cellStyle name="Milliers 3 9 2 3 3" xfId="7424" xr:uid="{19E9A5AC-9690-48FC-A64F-CA77EE9B236F}"/>
    <cellStyle name="Milliers 3 9 2 4" xfId="2305" xr:uid="{26430DBD-752D-4E32-9AB1-61C21BAC6D2A}"/>
    <cellStyle name="Milliers 3 9 2 4 2" xfId="2306" xr:uid="{D4990255-C476-4DA4-A1A5-6E1AA9F1A5D9}"/>
    <cellStyle name="Milliers 3 9 2 4 2 2" xfId="8964" xr:uid="{C8792B52-45F7-42E5-845E-BEEFA2746C98}"/>
    <cellStyle name="Milliers 3 9 2 4 3" xfId="7844" xr:uid="{113A4E48-2307-4719-B41B-27D56F3FD187}"/>
    <cellStyle name="Milliers 3 9 2 5" xfId="2307" xr:uid="{1BDE8680-448B-45FA-B256-7A7CEC5B7574}"/>
    <cellStyle name="Milliers 3 9 2 5 2" xfId="2308" xr:uid="{196C9C1C-B7FF-41E4-B952-3E0F6BCB4E05}"/>
    <cellStyle name="Milliers 3 9 2 5 2 2" xfId="9173" xr:uid="{BDCEB4F6-E28F-4868-B96E-1463BDC8586C}"/>
    <cellStyle name="Milliers 3 9 2 5 3" xfId="8055" xr:uid="{D7B14011-7836-409A-A458-AA5F200E121F}"/>
    <cellStyle name="Milliers 3 9 2 6" xfId="2309" xr:uid="{31C64E27-9BC0-4A02-8843-86CEC8AAFAC3}"/>
    <cellStyle name="Milliers 3 9 2 6 2" xfId="8195" xr:uid="{873B1A19-6B34-469B-A421-DDFAA1A431B6}"/>
    <cellStyle name="Milliers 3 9 2 7" xfId="7074" xr:uid="{3170CC61-DAB0-41E8-B286-9BC82ED0F52A}"/>
    <cellStyle name="Milliers 3 9 3" xfId="2310" xr:uid="{464030EA-2642-42BB-A9B4-C710BAE9F679}"/>
    <cellStyle name="Milliers 3 9 3 2" xfId="2311" xr:uid="{06B1906F-0606-43D0-A24B-81594A569FEB}"/>
    <cellStyle name="Milliers 3 9 3 2 2" xfId="2312" xr:uid="{64E17BC9-0332-49E3-9C64-131B829B2F05}"/>
    <cellStyle name="Milliers 3 9 3 2 2 2" xfId="8595" xr:uid="{E4B225B7-E831-4A31-9419-CDBACE4FC4DA}"/>
    <cellStyle name="Milliers 3 9 3 2 3" xfId="7474" xr:uid="{26E0ED3A-7E0D-4765-B4D5-9B28F22825CC}"/>
    <cellStyle name="Milliers 3 9 3 3" xfId="2313" xr:uid="{D29CB232-B86F-4E63-8226-69D216B6F542}"/>
    <cellStyle name="Milliers 3 9 3 3 2" xfId="8245" xr:uid="{1DC223FE-6928-4CFE-81A2-2598EBAD5C8C}"/>
    <cellStyle name="Milliers 3 9 3 4" xfId="7124" xr:uid="{5B2F8836-2161-44F9-922C-C9A4BF354B60}"/>
    <cellStyle name="Milliers 3 9 4" xfId="2314" xr:uid="{EAAB44F5-97E1-40EB-BE2C-7812D8334214}"/>
    <cellStyle name="Milliers 3 9 4 2" xfId="2315" xr:uid="{9F137C81-0816-4C22-86E6-549CF5095B73}"/>
    <cellStyle name="Milliers 3 9 4 2 2" xfId="8439" xr:uid="{B11CD415-9FEE-4A4E-89F6-2B81511524C7}"/>
    <cellStyle name="Milliers 3 9 4 3" xfId="7318" xr:uid="{DEB6DF39-8F6E-4274-9DD9-12F266BFE8AF}"/>
    <cellStyle name="Milliers 3 9 5" xfId="2316" xr:uid="{29A8D596-C4B0-4F5E-A0FD-1E213AC107B2}"/>
    <cellStyle name="Milliers 3 9 5 2" xfId="2317" xr:uid="{5759C5C7-BF3E-466B-8CEB-4DD658E36857}"/>
    <cellStyle name="Milliers 3 9 5 2 2" xfId="8963" xr:uid="{52E1C109-7D1A-4696-B462-E4673CBC9BAB}"/>
    <cellStyle name="Milliers 3 9 5 3" xfId="7843" xr:uid="{6AAAE0E3-71D7-4882-BCE4-3EAB35C589A6}"/>
    <cellStyle name="Milliers 3 9 6" xfId="2318" xr:uid="{817D7E05-AAB3-48BE-BDA0-EA20D6F3DC7D}"/>
    <cellStyle name="Milliers 3 9 6 2" xfId="2319" xr:uid="{62DE92E3-849B-4866-AAA2-E73BE6EBB208}"/>
    <cellStyle name="Milliers 3 9 6 2 2" xfId="9172" xr:uid="{BEA9093A-8324-446E-9874-CAB1765A3EA1}"/>
    <cellStyle name="Milliers 3 9 6 3" xfId="8054" xr:uid="{23DC33D3-00BB-4F8B-A381-B688C3F05949}"/>
    <cellStyle name="Milliers 3 9 7" xfId="2320" xr:uid="{89573C57-3513-43F7-B208-52F5D7BB754F}"/>
    <cellStyle name="Milliers 3 9 7 2" xfId="8089" xr:uid="{C2003B79-1E4E-46CC-998C-06C5787C1CB9}"/>
    <cellStyle name="Milliers 3 9 8" xfId="6968" xr:uid="{249F30AC-2CC7-4294-BA87-61B57E51E622}"/>
    <cellStyle name="Milliers 4" xfId="2321" xr:uid="{05D818BB-317D-4B46-8402-E785E866241D}"/>
    <cellStyle name="Milliers 5" xfId="2322" xr:uid="{FD34E1CB-8494-4800-B20D-B493D290D280}"/>
    <cellStyle name="Milliers 6" xfId="2323" xr:uid="{25BEC123-CBF3-43DB-B373-6BAA4CA7444C}"/>
    <cellStyle name="Milliers 7" xfId="6895" xr:uid="{0C5E2BF8-B2EC-4C6C-B503-1FAEDEE3B934}"/>
    <cellStyle name="MoArmoire" xfId="2324" xr:uid="{48A2E99A-DDC2-4F69-9E71-BC27D5209E51}"/>
    <cellStyle name="MoChapitre" xfId="2325" xr:uid="{3BE84950-003E-445A-872B-4997B0FDF546}"/>
    <cellStyle name="MoCompose" xfId="2326" xr:uid="{65050B05-FB56-48AA-9C1D-BC3CAB89E534}"/>
    <cellStyle name="MoEnsemble" xfId="2327" xr:uid="{F9AEB69F-2AE2-4345-91FB-0F2C7183D288}"/>
    <cellStyle name="Monétaire 2" xfId="2328" xr:uid="{EA5C793C-F19C-48BA-BBCB-39BCBC3D5D85}"/>
    <cellStyle name="Monétaire 2 2" xfId="2329" xr:uid="{8ACE3FBD-9B48-4638-9343-9CE124A69A3E}"/>
    <cellStyle name="Monétaire 2 2 2" xfId="2330" xr:uid="{F3E4D269-D24E-4F9C-81F2-EC5C91527D5D}"/>
    <cellStyle name="Monétaire 2 3" xfId="2331" xr:uid="{31D4AFD0-C433-42AA-AE55-7001C538EC3C}"/>
    <cellStyle name="Monétaire 3" xfId="2332" xr:uid="{01498E04-F609-40A6-9CD1-B5155B7A858D}"/>
    <cellStyle name="Monétaire 3 2" xfId="2333" xr:uid="{11BE7D58-EEDE-419F-960A-FA14175FC56C}"/>
    <cellStyle name="Monétaire 4" xfId="2334" xr:uid="{1849FB7A-8A4E-4D7A-B7B0-ED5D47B2CDE9}"/>
    <cellStyle name="Monétaire 5" xfId="2335" xr:uid="{23C4AD65-A9ED-4852-BF76-055BF88A555A}"/>
    <cellStyle name="Monétaire 6" xfId="6894" xr:uid="{38C58461-87F5-4F6B-BBED-19AF05FD08B2}"/>
    <cellStyle name="Monétaire 7" xfId="9177" xr:uid="{836DD7AE-2914-478D-A572-E70713AE71C6}"/>
    <cellStyle name="Monétaire 8" xfId="9178" xr:uid="{767F8DA3-67DA-477F-8E8F-8B43C1101568}"/>
    <cellStyle name="MoSChapitre" xfId="2336" xr:uid="{56401058-1BDE-4AA3-BF18-AED08A06FCA6}"/>
    <cellStyle name="MOTChapitreMasque" xfId="2337" xr:uid="{010B556E-3CB3-421A-AEFB-099CAAE2CFA6}"/>
    <cellStyle name="MoTCompose" xfId="2338" xr:uid="{D193D146-590F-4ADE-9DFD-BB4E33A0E242}"/>
    <cellStyle name="MoTEnsemble" xfId="2339" xr:uid="{479D4B9F-7A16-4BBB-9E82-F1AB87A4B770}"/>
    <cellStyle name="MoTEnsembleMasque" xfId="2340" xr:uid="{19184FCD-90F2-4C0D-9919-AEDC07C8EBF9}"/>
    <cellStyle name="MoTEtude" xfId="2341" xr:uid="{7E993465-9856-4FC4-9C5D-166FE302FE09}"/>
    <cellStyle name="MoTLigneChap" xfId="2342" xr:uid="{A32B2B50-F21C-4793-AAC4-B735D9113A52}"/>
    <cellStyle name="MoTLigneSChap" xfId="2343" xr:uid="{05C704F5-9E9D-4264-82DD-679110AA185B}"/>
    <cellStyle name="MOTSousChapitreMasque" xfId="2344" xr:uid="{1DEA42E7-E2B0-4DB8-B95B-E693E8DBFA5E}"/>
    <cellStyle name="MoUCompose" xfId="2345" xr:uid="{661397E8-BFC5-40D3-A691-91A2667EFFD4}"/>
    <cellStyle name="MoUEnsArm" xfId="2346" xr:uid="{EFB96D4B-2874-4C70-A6AF-8B0E86403018}"/>
    <cellStyle name="MoUEnsemble" xfId="2347" xr:uid="{0E70E6AB-09DA-4FDB-B0ED-952E1D1A04C8}"/>
    <cellStyle name="MoUEtude" xfId="2348" xr:uid="{3FA3B43B-5BDC-4AC6-9907-CE46F10DD121}"/>
    <cellStyle name="MoULigneArmoire" xfId="2349" xr:uid="{593EF97C-C7EF-4079-81C9-65F6A4BD3416}"/>
    <cellStyle name="MoULigneChap" xfId="2350" xr:uid="{0A21DA14-3E57-4DCA-9A6E-811719170EC5}"/>
    <cellStyle name="MoULigneSChap" xfId="2351" xr:uid="{60EF864E-6BF6-4FBC-A052-75AA5DCFD091}"/>
    <cellStyle name="MoUTCompose" xfId="2352" xr:uid="{C03C2ADF-4FD3-4AC7-99AB-AE6C86463BA0}"/>
    <cellStyle name="MoUTEnsArm" xfId="2353" xr:uid="{069E8DA6-9508-4F33-9133-66E16B752200}"/>
    <cellStyle name="MoUTEnsemble" xfId="2354" xr:uid="{7F8208C4-EB4E-4F85-A4CB-9878D3FBE62D}"/>
    <cellStyle name="NbFArmoire" xfId="2355" xr:uid="{C40FDC21-712D-446B-ADC7-F77783BFCCFC}"/>
    <cellStyle name="NbHarmoire" xfId="2356" xr:uid="{5EBDF5CC-C554-487D-B53F-74445573EA7F}"/>
    <cellStyle name="NChapitre" xfId="2357" xr:uid="{DACA0E7B-3396-4990-8D16-F7C1B0B4B135}"/>
    <cellStyle name="NLigneArmoire" xfId="2358" xr:uid="{8B636A95-7F12-4358-A372-79D6D8E69767}"/>
    <cellStyle name="NLigneArmoire 2" xfId="2359" xr:uid="{757C1603-6556-4C8D-B972-14505845C68F}"/>
    <cellStyle name="NLigneChap" xfId="2360" xr:uid="{3AF9FEE1-DC7D-49C0-9E7F-EB171A03F47F}"/>
    <cellStyle name="NLigneCompose" xfId="2361" xr:uid="{BAA02818-A1E7-4D7D-8E4F-36690C3E87F2}"/>
    <cellStyle name="NLigneEnsArm" xfId="2362" xr:uid="{E63BCD7C-ED97-466E-AE8E-0923A30BE48A}"/>
    <cellStyle name="NLigneEnsemble" xfId="2363" xr:uid="{539CC802-E491-429B-9439-BB43BFC423BF}"/>
    <cellStyle name="NLigneSChap" xfId="2364" xr:uid="{28B8C068-10AD-4058-A354-77BF211B4EAF}"/>
    <cellStyle name="Normal" xfId="0" builtinId="0"/>
    <cellStyle name="Normal 10" xfId="2365" xr:uid="{9B47FB14-B799-400E-AE1A-AED2041BBE11}"/>
    <cellStyle name="Normal 10 2" xfId="2366" xr:uid="{8BD7FA2A-63D2-4472-9A41-323415067B4A}"/>
    <cellStyle name="Normal 10 3" xfId="2367" xr:uid="{1C35D166-A4FE-491A-9611-2C29EEAE691C}"/>
    <cellStyle name="Normal 11" xfId="2368" xr:uid="{356D45EE-AC85-4F13-A28D-3686C9C8A583}"/>
    <cellStyle name="Normal 11 2" xfId="2369" xr:uid="{7FF19961-BFCF-44F2-B40C-1CEF6C91DF30}"/>
    <cellStyle name="Normal 12" xfId="2370" xr:uid="{B531749A-3156-4CC5-8845-AB6EED32833C}"/>
    <cellStyle name="Normal 13" xfId="9176" xr:uid="{7D2E6D39-FEC6-4A9F-8AEC-BB843A996E95}"/>
    <cellStyle name="Normal 2" xfId="4" xr:uid="{00000000-0005-0000-0000-000001000000}"/>
    <cellStyle name="Normal 2 2" xfId="7" xr:uid="{00B50E02-9158-4AEF-B828-E9A44FEC17BC}"/>
    <cellStyle name="Normal 2 3" xfId="2371" xr:uid="{92784F7A-CF35-4784-9949-7D6E393B6D57}"/>
    <cellStyle name="Normal 3" xfId="6" xr:uid="{A88ACDFB-4943-48B6-84F5-7F86DF3C1FD1}"/>
    <cellStyle name="Normal 3 2" xfId="2373" xr:uid="{9A2269EA-8D4C-426A-A2EC-C5335E08C4E3}"/>
    <cellStyle name="Normal 3 3" xfId="2374" xr:uid="{4D7DFA6B-D17E-4967-9A66-800F4C5C2425}"/>
    <cellStyle name="Normal 3 4" xfId="2375" xr:uid="{23BB50AC-29F1-4D1D-97FF-D8EC8DAE5CAD}"/>
    <cellStyle name="Normal 3 5" xfId="2372" xr:uid="{88D3D77B-F982-4158-AAB6-621258CDC473}"/>
    <cellStyle name="Normal 4" xfId="2376" xr:uid="{B67DFC4C-14C0-4B98-9D5C-128BCF2996B5}"/>
    <cellStyle name="Normal 5" xfId="2377" xr:uid="{067C18FE-56BE-417B-806B-81259355B735}"/>
    <cellStyle name="Normal 5 10" xfId="2378" xr:uid="{8529387D-1998-4F63-9640-A97840989ED7}"/>
    <cellStyle name="Normal 5 10 2" xfId="2379" xr:uid="{E521170A-382B-4176-ACD2-66CB0DB01764}"/>
    <cellStyle name="Normal 5 10 2 2" xfId="2380" xr:uid="{943E3006-B9FA-4087-A067-31AA2D7B461B}"/>
    <cellStyle name="Normal 5 10 2 2 2" xfId="2381" xr:uid="{7EA3313F-7163-4CDC-8264-A10EE36EC583}"/>
    <cellStyle name="Normal 5 10 2 3" xfId="2382" xr:uid="{8B4E4CD9-AD97-438B-9C01-0E1BA79839C0}"/>
    <cellStyle name="Normal 5 10 3" xfId="2383" xr:uid="{717EB5A3-540C-4A94-B3E5-5887C93DB8F2}"/>
    <cellStyle name="Normal 5 10 3 2" xfId="2384" xr:uid="{6B458A94-0575-4A2D-95CF-A3C978E08450}"/>
    <cellStyle name="Normal 5 10 4" xfId="2385" xr:uid="{2DA268F5-310F-4B0D-B19D-DB690406E5C6}"/>
    <cellStyle name="Normal 5 10 4 2" xfId="2386" xr:uid="{7F2FEC39-4220-48AB-BFFE-61A589A3C68C}"/>
    <cellStyle name="Normal 5 10 5" xfId="2387" xr:uid="{B2D6156E-F9ED-4BCD-B8D9-C655E4DFA049}"/>
    <cellStyle name="Normal 5 10 5 2" xfId="2388" xr:uid="{AE783CB0-D1B0-4F8D-BF37-8E373C65CE4D}"/>
    <cellStyle name="Normal 5 10 6" xfId="2389" xr:uid="{5CBAFAF2-3D92-423A-A1D1-85587FED54AB}"/>
    <cellStyle name="Normal 5 11" xfId="2390" xr:uid="{8201E491-EEEE-43CA-B76E-8431CD67E929}"/>
    <cellStyle name="Normal 5 11 2" xfId="2391" xr:uid="{F8BBF014-EFD4-4563-8302-4BE76B1D52DE}"/>
    <cellStyle name="Normal 5 11 2 2" xfId="2392" xr:uid="{3264BC58-735B-4C36-936F-F8705583CA4F}"/>
    <cellStyle name="Normal 5 11 2 2 2" xfId="2393" xr:uid="{0186E793-568C-4266-8CB1-EEA4F34C6215}"/>
    <cellStyle name="Normal 5 11 2 3" xfId="2394" xr:uid="{85EA0A33-DF83-4015-9D11-BDB82B474E7F}"/>
    <cellStyle name="Normal 5 11 3" xfId="2395" xr:uid="{17FA9E5A-8371-4482-BBB2-56D5E48E9670}"/>
    <cellStyle name="Normal 5 11 3 2" xfId="2396" xr:uid="{EC26BB71-562F-4B5D-843B-5723694B120E}"/>
    <cellStyle name="Normal 5 11 4" xfId="2397" xr:uid="{41FE8175-3F9F-4870-97F7-21A3237B4E1B}"/>
    <cellStyle name="Normal 5 11 4 2" xfId="2398" xr:uid="{85779C4C-6376-480E-AE43-919B43E43065}"/>
    <cellStyle name="Normal 5 11 5" xfId="2399" xr:uid="{D28B43A4-A677-406B-8351-EEF835113E85}"/>
    <cellStyle name="Normal 5 11 5 2" xfId="2400" xr:uid="{5703EF9E-2EEB-44EA-B14E-9A4C3A5D858D}"/>
    <cellStyle name="Normal 5 11 6" xfId="2401" xr:uid="{C499FB1E-2EB7-4C81-AECF-9705969A565D}"/>
    <cellStyle name="Normal 5 12" xfId="2402" xr:uid="{421E81BB-5554-498B-9B98-4545756A9542}"/>
    <cellStyle name="Normal 5 12 2" xfId="2403" xr:uid="{0E81ACE8-1339-429D-B1AB-6BBA7E86AECF}"/>
    <cellStyle name="Normal 5 12 2 2" xfId="2404" xr:uid="{EFF59844-EA1F-4E30-B95D-737AB1EFE5D0}"/>
    <cellStyle name="Normal 5 12 3" xfId="2405" xr:uid="{A8D326B1-DA8B-4FB7-8246-90BDC9C609A6}"/>
    <cellStyle name="Normal 5 12 3 2" xfId="2406" xr:uid="{0B49D74F-4DFF-4B8E-A913-AD9260E92DE3}"/>
    <cellStyle name="Normal 5 12 4" xfId="2407" xr:uid="{B6041689-A138-4180-A5F3-4EDD4E096391}"/>
    <cellStyle name="Normal 5 12 4 2" xfId="2408" xr:uid="{1EF4304D-D9A3-49F0-A750-8753CED4F8A5}"/>
    <cellStyle name="Normal 5 12 5" xfId="2409" xr:uid="{587CB306-B3FE-4982-8EB4-3109B171D149}"/>
    <cellStyle name="Normal 5 13" xfId="2410" xr:uid="{823D95C5-BE54-4863-A38D-6C53B14DA4D2}"/>
    <cellStyle name="Normal 5 13 2" xfId="2411" xr:uid="{80927546-28A1-40ED-A8FA-E9BE840A535B}"/>
    <cellStyle name="Normal 5 13 2 2" xfId="2412" xr:uid="{9C1B211B-40F4-4A57-9C41-375399555B33}"/>
    <cellStyle name="Normal 5 13 3" xfId="2413" xr:uid="{3B521CFE-F417-40EA-8317-5839A2FED723}"/>
    <cellStyle name="Normal 5 13 3 2" xfId="2414" xr:uid="{8332F622-125A-48AF-9899-2759B395522B}"/>
    <cellStyle name="Normal 5 13 4" xfId="2415" xr:uid="{8DE7F3A5-5522-4E0B-A8BD-A146437F93C9}"/>
    <cellStyle name="Normal 5 13 4 2" xfId="2416" xr:uid="{A35252BD-7FB6-4BC1-A959-A2E929B60C2D}"/>
    <cellStyle name="Normal 5 13 5" xfId="2417" xr:uid="{79C1E6BB-893E-4C5F-81A1-4ADF8C4F6750}"/>
    <cellStyle name="Normal 5 14" xfId="2418" xr:uid="{ADC0226F-C029-4B70-BBC3-80D0EC12ED43}"/>
    <cellStyle name="Normal 5 14 2" xfId="2419" xr:uid="{7F3D3407-AAAA-455E-9D6C-F3AD31253F80}"/>
    <cellStyle name="Normal 5 15" xfId="2420" xr:uid="{0A5A6087-8141-4522-8C66-6FB22F38599E}"/>
    <cellStyle name="Normal 5 15 2" xfId="2421" xr:uid="{833C3861-FA88-42DE-B1C1-2B268AA6CDB6}"/>
    <cellStyle name="Normal 5 16" xfId="2422" xr:uid="{996B85D0-6478-4B20-8C9E-80121733B7B7}"/>
    <cellStyle name="Normal 5 16 2" xfId="2423" xr:uid="{F45F0AF4-8A0A-46FC-BB0E-A3573D4FA79B}"/>
    <cellStyle name="Normal 5 17" xfId="2424" xr:uid="{F07A22E0-583A-4A6C-A837-9E129F88BF1D}"/>
    <cellStyle name="Normal 5 2" xfId="2425" xr:uid="{52214545-16E3-41DA-94AB-96424666FDF2}"/>
    <cellStyle name="Normal 5 2 10" xfId="2426" xr:uid="{5FA31E33-4CE1-4CBA-96A5-D2FF3660E864}"/>
    <cellStyle name="Normal 5 2 10 2" xfId="2427" xr:uid="{1E288099-9295-4951-BFBB-6DBA7833B06C}"/>
    <cellStyle name="Normal 5 2 10 2 2" xfId="2428" xr:uid="{87FC23E8-29C5-46A3-AD3B-FCD791E04E46}"/>
    <cellStyle name="Normal 5 2 10 2 2 2" xfId="2429" xr:uid="{49E90E34-3483-4D10-9D26-38A3037E35D0}"/>
    <cellStyle name="Normal 5 2 10 2 3" xfId="2430" xr:uid="{2CED8C9D-0961-489A-9B61-9E23CD2D0AD4}"/>
    <cellStyle name="Normal 5 2 10 3" xfId="2431" xr:uid="{593AFE47-4B71-49AD-8DA0-F6F177B718A5}"/>
    <cellStyle name="Normal 5 2 10 3 2" xfId="2432" xr:uid="{7AEEFA28-1524-4B08-B5A2-057EF4903167}"/>
    <cellStyle name="Normal 5 2 10 4" xfId="2433" xr:uid="{0A81BD58-808F-49AD-B568-89BE0D5E36EE}"/>
    <cellStyle name="Normal 5 2 10 4 2" xfId="2434" xr:uid="{C5EA045C-7C73-4295-B643-7D28F760DDB8}"/>
    <cellStyle name="Normal 5 2 10 5" xfId="2435" xr:uid="{3A8B7970-C1C3-44D6-A373-BD22074CB744}"/>
    <cellStyle name="Normal 5 2 10 5 2" xfId="2436" xr:uid="{DE84BD88-32D4-489C-BDF1-65736678B388}"/>
    <cellStyle name="Normal 5 2 10 6" xfId="2437" xr:uid="{96C8135C-557E-466D-801E-1A215BCB1902}"/>
    <cellStyle name="Normal 5 2 11" xfId="2438" xr:uid="{48F0F51C-FF5B-4FA2-B750-5F8E940C2B5A}"/>
    <cellStyle name="Normal 5 2 11 2" xfId="2439" xr:uid="{724214E8-E7E8-4E8F-A46A-BF073B53C0AE}"/>
    <cellStyle name="Normal 5 2 11 2 2" xfId="2440" xr:uid="{3736A286-1E3D-4A0C-A281-653C53E4E7B2}"/>
    <cellStyle name="Normal 5 2 11 3" xfId="2441" xr:uid="{D3945779-3BBD-4DC4-B357-BCC1ACC096E1}"/>
    <cellStyle name="Normal 5 2 11 3 2" xfId="2442" xr:uid="{997A534F-8CDA-4A0F-BED0-668BEE7FE5BB}"/>
    <cellStyle name="Normal 5 2 11 4" xfId="2443" xr:uid="{579147CF-CBA0-4C3F-A8A8-83EEA41FCA6B}"/>
    <cellStyle name="Normal 5 2 11 4 2" xfId="2444" xr:uid="{F940A892-E7F7-48E2-834C-D88050C47DB8}"/>
    <cellStyle name="Normal 5 2 11 5" xfId="2445" xr:uid="{3665BD1B-406C-4363-92D8-E3BA4C18A69E}"/>
    <cellStyle name="Normal 5 2 12" xfId="2446" xr:uid="{43E06D16-3053-4273-AEE0-5EE9037947E8}"/>
    <cellStyle name="Normal 5 2 12 2" xfId="2447" xr:uid="{37FE98BC-765E-48C0-BBEF-4D81298D9106}"/>
    <cellStyle name="Normal 5 2 12 2 2" xfId="2448" xr:uid="{91B5824B-0761-482A-9942-93388003CD18}"/>
    <cellStyle name="Normal 5 2 12 3" xfId="2449" xr:uid="{477AB445-C2FA-4BFD-A645-AC639A028295}"/>
    <cellStyle name="Normal 5 2 12 3 2" xfId="2450" xr:uid="{16FE08D2-26E0-47AE-B2E7-3ECE4406C72E}"/>
    <cellStyle name="Normal 5 2 12 4" xfId="2451" xr:uid="{A3C600BB-12AC-4CCF-B65A-B7AFB9D309C1}"/>
    <cellStyle name="Normal 5 2 12 4 2" xfId="2452" xr:uid="{745A45DE-EFC7-4C6C-8DCC-66DBA0271CDB}"/>
    <cellStyle name="Normal 5 2 12 5" xfId="2453" xr:uid="{F7B91254-5895-4C2D-9B9C-32C09871887F}"/>
    <cellStyle name="Normal 5 2 13" xfId="2454" xr:uid="{C56D3C6E-539F-4029-A705-D9506F3C8A38}"/>
    <cellStyle name="Normal 5 2 13 2" xfId="2455" xr:uid="{224B4631-86BF-4623-8868-A2C6F51622F8}"/>
    <cellStyle name="Normal 5 2 14" xfId="2456" xr:uid="{6978BD2B-E6D3-45C4-9E93-7B126EEA85EF}"/>
    <cellStyle name="Normal 5 2 14 2" xfId="2457" xr:uid="{D88F8186-144C-472C-9956-5605BE085E79}"/>
    <cellStyle name="Normal 5 2 15" xfId="2458" xr:uid="{7A4E2045-5F5C-4948-A4B8-53B1451C703C}"/>
    <cellStyle name="Normal 5 2 15 2" xfId="2459" xr:uid="{2B5D0DFC-FDBB-4B8E-B3A4-E60A78EA0C78}"/>
    <cellStyle name="Normal 5 2 16" xfId="2460" xr:uid="{424F8165-C0C0-49E8-BD0A-2D4E9B6D2BF3}"/>
    <cellStyle name="Normal 5 2 2" xfId="2461" xr:uid="{7BF364A6-DAFC-4AD7-B062-1A0230325D5D}"/>
    <cellStyle name="Normal 5 2 2 10" xfId="2462" xr:uid="{BD25B81C-5EF6-4331-9291-76F1FDBADB27}"/>
    <cellStyle name="Normal 5 2 2 10 2" xfId="2463" xr:uid="{17C49516-B4F5-445E-AD93-EB7BD91ECD83}"/>
    <cellStyle name="Normal 5 2 2 10 2 2" xfId="2464" xr:uid="{EB0358AC-16EB-4F5A-A489-EB351482D9D6}"/>
    <cellStyle name="Normal 5 2 2 10 3" xfId="2465" xr:uid="{EE838FAB-6678-4300-8A7A-9E8646C684BB}"/>
    <cellStyle name="Normal 5 2 2 10 3 2" xfId="2466" xr:uid="{77529F94-69B5-4E31-BD17-DB299796C85D}"/>
    <cellStyle name="Normal 5 2 2 10 4" xfId="2467" xr:uid="{6B8CE865-E1F1-4052-A1FD-24D5952FD419}"/>
    <cellStyle name="Normal 5 2 2 10 4 2" xfId="2468" xr:uid="{68F01D6D-D547-4107-B0C8-344E0E4B7A30}"/>
    <cellStyle name="Normal 5 2 2 10 5" xfId="2469" xr:uid="{E17678E1-F8C6-4F44-BC41-72C35E3DF627}"/>
    <cellStyle name="Normal 5 2 2 11" xfId="2470" xr:uid="{7818516D-803B-4D3C-BBC6-689B75FFCD98}"/>
    <cellStyle name="Normal 5 2 2 11 2" xfId="2471" xr:uid="{D6B787DC-F992-4D1B-B5FC-1BE4097174DE}"/>
    <cellStyle name="Normal 5 2 2 12" xfId="2472" xr:uid="{16FA8516-37F2-49EC-8696-2DDBE54F5F6B}"/>
    <cellStyle name="Normal 5 2 2 12 2" xfId="2473" xr:uid="{3BC5FB28-F9E9-4049-A526-8BCBEA36E6BC}"/>
    <cellStyle name="Normal 5 2 2 13" xfId="2474" xr:uid="{6B9498A2-EBF6-4309-8090-DDE5993EF06A}"/>
    <cellStyle name="Normal 5 2 2 13 2" xfId="2475" xr:uid="{6F7503F5-EB5D-4E6B-9FDE-4D9EA0721423}"/>
    <cellStyle name="Normal 5 2 2 14" xfId="2476" xr:uid="{95A78354-85BF-49D3-BE7C-A7273817E240}"/>
    <cellStyle name="Normal 5 2 2 2" xfId="2477" xr:uid="{7853BF34-9FB7-42F9-AA94-684367108AB2}"/>
    <cellStyle name="Normal 5 2 2 2 10" xfId="2478" xr:uid="{64EF9844-16E5-42F9-8A20-BDC9711E5CCF}"/>
    <cellStyle name="Normal 5 2 2 2 10 2" xfId="2479" xr:uid="{121185BE-130F-48CC-A15A-8358D4016DFE}"/>
    <cellStyle name="Normal 5 2 2 2 11" xfId="2480" xr:uid="{636C37CF-165D-485C-A764-8C7ACF54675C}"/>
    <cellStyle name="Normal 5 2 2 2 11 2" xfId="2481" xr:uid="{E0C112AD-3287-4AEB-A9E2-0A3EE542CEF8}"/>
    <cellStyle name="Normal 5 2 2 2 12" xfId="2482" xr:uid="{208A9F3F-3E38-4D9D-9066-3F7027CF64B7}"/>
    <cellStyle name="Normal 5 2 2 2 12 2" xfId="2483" xr:uid="{57B09B9B-77E5-4E3F-B4D1-5E7535814D63}"/>
    <cellStyle name="Normal 5 2 2 2 13" xfId="2484" xr:uid="{3F3466F0-8DEE-4EF2-A01D-3CFA20C84E7E}"/>
    <cellStyle name="Normal 5 2 2 2 2" xfId="2485" xr:uid="{F7D0A344-0CD2-4524-A323-40E7D87B6B61}"/>
    <cellStyle name="Normal 5 2 2 2 2 10" xfId="2486" xr:uid="{41578AC4-3497-4952-AAE3-95087AA939CD}"/>
    <cellStyle name="Normal 5 2 2 2 2 10 2" xfId="2487" xr:uid="{13E456CE-FEB1-4EB1-946E-EE27144293CC}"/>
    <cellStyle name="Normal 5 2 2 2 2 11" xfId="2488" xr:uid="{A26E2AE9-BCC2-4792-ABE1-B271DA2804E5}"/>
    <cellStyle name="Normal 5 2 2 2 2 2" xfId="2489" xr:uid="{716662FB-F189-4711-A991-4EB6947F8D3B}"/>
    <cellStyle name="Normal 5 2 2 2 2 2 2" xfId="2490" xr:uid="{32FD7238-6C56-4229-805E-EC7117C1C279}"/>
    <cellStyle name="Normal 5 2 2 2 2 2 2 2" xfId="2491" xr:uid="{26EE45BE-B665-4E52-8A99-5766AF7A520B}"/>
    <cellStyle name="Normal 5 2 2 2 2 2 2 2 2" xfId="2492" xr:uid="{DA09F531-2A94-413E-A949-DEFD68E09C03}"/>
    <cellStyle name="Normal 5 2 2 2 2 2 2 2 2 2" xfId="2493" xr:uid="{C0332A38-8FDF-4DF2-9FA6-970FA55307C7}"/>
    <cellStyle name="Normal 5 2 2 2 2 2 2 2 3" xfId="2494" xr:uid="{B4F16FA9-CCF5-4BA6-B0D0-494549C44951}"/>
    <cellStyle name="Normal 5 2 2 2 2 2 2 3" xfId="2495" xr:uid="{D7C4AB85-7CC8-4A29-9270-3554EF91E24A}"/>
    <cellStyle name="Normal 5 2 2 2 2 2 2 3 2" xfId="2496" xr:uid="{931B748A-6F2A-4867-BCC6-C9567DA85D6F}"/>
    <cellStyle name="Normal 5 2 2 2 2 2 2 4" xfId="2497" xr:uid="{3064A3B0-1BC9-4CAA-86EF-6E7E55DFC8A3}"/>
    <cellStyle name="Normal 5 2 2 2 2 2 2 4 2" xfId="2498" xr:uid="{4B78F782-49A5-4EBC-88A2-1F8E251F751A}"/>
    <cellStyle name="Normal 5 2 2 2 2 2 2 5" xfId="2499" xr:uid="{50F125AF-99E5-4CFC-91B5-787C9FEF52E0}"/>
    <cellStyle name="Normal 5 2 2 2 2 2 2 5 2" xfId="2500" xr:uid="{5E7BDB20-20A4-4A30-8DEA-8449BF9091C7}"/>
    <cellStyle name="Normal 5 2 2 2 2 2 2 6" xfId="2501" xr:uid="{7CE3B71F-0070-4BEC-9C2F-F74BC8FCB0C6}"/>
    <cellStyle name="Normal 5 2 2 2 2 2 3" xfId="2502" xr:uid="{3C433DB3-FE61-42F9-806A-6D2CA8E1FD51}"/>
    <cellStyle name="Normal 5 2 2 2 2 2 3 2" xfId="2503" xr:uid="{8B3773DE-BB87-4493-89FD-CB5A7DCDEC7B}"/>
    <cellStyle name="Normal 5 2 2 2 2 2 3 2 2" xfId="2504" xr:uid="{DE466E4F-284D-4C76-A676-541BBFD51E9E}"/>
    <cellStyle name="Normal 5 2 2 2 2 2 3 3" xfId="2505" xr:uid="{271DE94A-8D62-4C1F-9F6C-C34736B1912E}"/>
    <cellStyle name="Normal 5 2 2 2 2 2 4" xfId="2506" xr:uid="{56F74405-74FC-44E9-94FB-33E8E4911D89}"/>
    <cellStyle name="Normal 5 2 2 2 2 2 4 2" xfId="2507" xr:uid="{C0297CE3-3C51-4482-804D-45EE2D33B330}"/>
    <cellStyle name="Normal 5 2 2 2 2 2 5" xfId="2508" xr:uid="{EBFF6770-9D13-4C68-937A-9A507F259CB5}"/>
    <cellStyle name="Normal 5 2 2 2 2 2 5 2" xfId="2509" xr:uid="{56CF9F1A-7EE0-46E9-8FB8-1C1883924B64}"/>
    <cellStyle name="Normal 5 2 2 2 2 2 6" xfId="2510" xr:uid="{9651B8EE-0039-47E8-94D8-5498DE78D8DD}"/>
    <cellStyle name="Normal 5 2 2 2 2 2 6 2" xfId="2511" xr:uid="{ADCA11F6-0539-46C0-8B0E-1EACE6F41F12}"/>
    <cellStyle name="Normal 5 2 2 2 2 2 7" xfId="2512" xr:uid="{63F8B763-98D3-415E-AD97-9E886D9BDE30}"/>
    <cellStyle name="Normal 5 2 2 2 2 3" xfId="2513" xr:uid="{DF60C24E-17F7-4F87-8DEF-BEBD8CA3CCBD}"/>
    <cellStyle name="Normal 5 2 2 2 2 3 2" xfId="2514" xr:uid="{08E01F0A-11B6-4AE3-91A4-D57C448DBA8E}"/>
    <cellStyle name="Normal 5 2 2 2 2 3 2 2" xfId="2515" xr:uid="{02D6101F-AD5D-44F4-86DB-5CED608945D0}"/>
    <cellStyle name="Normal 5 2 2 2 2 3 2 2 2" xfId="2516" xr:uid="{940211DD-2DD8-4144-A88E-4FEF6EFA3610}"/>
    <cellStyle name="Normal 5 2 2 2 2 3 2 3" xfId="2517" xr:uid="{52E2AAA3-AA43-4C5E-862A-D0367AC1219F}"/>
    <cellStyle name="Normal 5 2 2 2 2 3 3" xfId="2518" xr:uid="{B34739D0-40D4-461B-B34F-4E8E43A2EC10}"/>
    <cellStyle name="Normal 5 2 2 2 2 3 3 2" xfId="2519" xr:uid="{EB8A393F-2752-4BEE-8F25-98414DA70CB2}"/>
    <cellStyle name="Normal 5 2 2 2 2 3 4" xfId="2520" xr:uid="{17F7FB94-355E-4FEE-AFC7-1D3E13EBDFB1}"/>
    <cellStyle name="Normal 5 2 2 2 2 3 4 2" xfId="2521" xr:uid="{622C9A94-F4B9-44BF-AC8A-D5C30846FABA}"/>
    <cellStyle name="Normal 5 2 2 2 2 3 5" xfId="2522" xr:uid="{0587E74A-21B1-4119-B662-5BDA8EA3FE3B}"/>
    <cellStyle name="Normal 5 2 2 2 2 3 5 2" xfId="2523" xr:uid="{0166D7A0-E60C-428B-8190-29BE9D772256}"/>
    <cellStyle name="Normal 5 2 2 2 2 3 6" xfId="2524" xr:uid="{0F318831-7BCA-426C-BE04-854248D55536}"/>
    <cellStyle name="Normal 5 2 2 2 2 4" xfId="2525" xr:uid="{F15C14CB-C6A9-48E7-BCE6-14DFACF4AC91}"/>
    <cellStyle name="Normal 5 2 2 2 2 4 2" xfId="2526" xr:uid="{15581E9E-6540-4809-A7FC-84E4608851FD}"/>
    <cellStyle name="Normal 5 2 2 2 2 4 2 2" xfId="2527" xr:uid="{CB0EF555-AFD5-4B59-95F7-2A66E76E9A9B}"/>
    <cellStyle name="Normal 5 2 2 2 2 4 2 2 2" xfId="2528" xr:uid="{924AB3C7-9E37-40DD-82DF-2481BE3F76D2}"/>
    <cellStyle name="Normal 5 2 2 2 2 4 2 3" xfId="2529" xr:uid="{FEA30BD9-6546-4F87-9DF6-DF9F459782CF}"/>
    <cellStyle name="Normal 5 2 2 2 2 4 3" xfId="2530" xr:uid="{15580ACD-82B4-40B3-973A-F02CBD219215}"/>
    <cellStyle name="Normal 5 2 2 2 2 4 3 2" xfId="2531" xr:uid="{B31376BA-8D5B-4E52-A49C-31C6162F3502}"/>
    <cellStyle name="Normal 5 2 2 2 2 4 4" xfId="2532" xr:uid="{61B844B0-2CD8-475D-B6E9-4DCBB3186EFA}"/>
    <cellStyle name="Normal 5 2 2 2 2 4 4 2" xfId="2533" xr:uid="{2D066919-61ED-4862-AA26-8781AF08D6AA}"/>
    <cellStyle name="Normal 5 2 2 2 2 4 5" xfId="2534" xr:uid="{6B8E2810-6D00-46D3-B8C3-330FCD1AE056}"/>
    <cellStyle name="Normal 5 2 2 2 2 4 5 2" xfId="2535" xr:uid="{37B12A2A-4614-4E42-B86F-CB110B0D23CD}"/>
    <cellStyle name="Normal 5 2 2 2 2 4 6" xfId="2536" xr:uid="{9F519B93-65BF-4CF6-AE0F-20B11B555AF6}"/>
    <cellStyle name="Normal 5 2 2 2 2 5" xfId="2537" xr:uid="{D8003D14-F1C1-44F1-8383-34FDB20C5A6A}"/>
    <cellStyle name="Normal 5 2 2 2 2 5 2" xfId="2538" xr:uid="{61F6F53C-3EDC-44AF-BC75-F590EEC7A372}"/>
    <cellStyle name="Normal 5 2 2 2 2 5 2 2" xfId="2539" xr:uid="{A6BFBE39-FBCB-4701-9631-6F71E7F3C064}"/>
    <cellStyle name="Normal 5 2 2 2 2 5 2 2 2" xfId="2540" xr:uid="{29EABC5D-62EE-4302-A1C5-63E24F328C8D}"/>
    <cellStyle name="Normal 5 2 2 2 2 5 2 3" xfId="2541" xr:uid="{59381445-C34F-40BF-AAB7-00F5F5DF65A6}"/>
    <cellStyle name="Normal 5 2 2 2 2 5 3" xfId="2542" xr:uid="{A6C00B63-4D64-4D8E-B63A-83EC1A13A38B}"/>
    <cellStyle name="Normal 5 2 2 2 2 5 3 2" xfId="2543" xr:uid="{4DA7192C-6886-4FF3-8BEF-887FE6CFE8DE}"/>
    <cellStyle name="Normal 5 2 2 2 2 5 4" xfId="2544" xr:uid="{54D5A9E6-F487-4F55-B7B5-4A152C90ECF0}"/>
    <cellStyle name="Normal 5 2 2 2 2 5 4 2" xfId="2545" xr:uid="{0508A95A-1337-4449-A7B9-9C512E0BF420}"/>
    <cellStyle name="Normal 5 2 2 2 2 5 5" xfId="2546" xr:uid="{A8FD7F60-DC0B-4C4B-82AC-0FAC8D96742B}"/>
    <cellStyle name="Normal 5 2 2 2 2 5 5 2" xfId="2547" xr:uid="{40F34D8F-A6F9-4E00-8708-003AA8296108}"/>
    <cellStyle name="Normal 5 2 2 2 2 5 6" xfId="2548" xr:uid="{0A408DDF-3D60-4E8A-9D24-18D59CAA27BE}"/>
    <cellStyle name="Normal 5 2 2 2 2 6" xfId="2549" xr:uid="{9FFB9F92-7F50-48CA-9828-8D57806DF233}"/>
    <cellStyle name="Normal 5 2 2 2 2 6 2" xfId="2550" xr:uid="{D125D151-0215-4E33-A14F-4E50AA45754A}"/>
    <cellStyle name="Normal 5 2 2 2 2 6 2 2" xfId="2551" xr:uid="{BF5BD5A4-C26C-4BEF-B500-C9B253494401}"/>
    <cellStyle name="Normal 5 2 2 2 2 6 3" xfId="2552" xr:uid="{06E6D63C-51ED-4A2C-84AD-6108EAE27EF7}"/>
    <cellStyle name="Normal 5 2 2 2 2 6 3 2" xfId="2553" xr:uid="{D6C0C5E3-BF91-492D-944E-953C49EB87EC}"/>
    <cellStyle name="Normal 5 2 2 2 2 6 4" xfId="2554" xr:uid="{E7C111A3-ACAD-444F-8038-6E2FFAE0DABE}"/>
    <cellStyle name="Normal 5 2 2 2 2 6 4 2" xfId="2555" xr:uid="{5F94C81B-DD84-4E83-B5FC-F54F3F44EF63}"/>
    <cellStyle name="Normal 5 2 2 2 2 6 5" xfId="2556" xr:uid="{6F2079F7-0A13-4DF0-AF57-810658AB5B63}"/>
    <cellStyle name="Normal 5 2 2 2 2 7" xfId="2557" xr:uid="{B73C06F0-4AEE-4AE9-8420-7548084B7867}"/>
    <cellStyle name="Normal 5 2 2 2 2 7 2" xfId="2558" xr:uid="{AD7A9982-1243-4B6F-A85B-7BE067C9BC97}"/>
    <cellStyle name="Normal 5 2 2 2 2 7 2 2" xfId="2559" xr:uid="{482FC5C9-85E1-4E8C-936C-B787ED636670}"/>
    <cellStyle name="Normal 5 2 2 2 2 7 3" xfId="2560" xr:uid="{967610CF-C3F8-4A53-BF3D-99E446DF0321}"/>
    <cellStyle name="Normal 5 2 2 2 2 8" xfId="2561" xr:uid="{E66AF0C0-6A34-47D9-AC2A-03A76FC3577D}"/>
    <cellStyle name="Normal 5 2 2 2 2 8 2" xfId="2562" xr:uid="{C8BFF430-D56E-4589-8634-8D7D9D3BE708}"/>
    <cellStyle name="Normal 5 2 2 2 2 9" xfId="2563" xr:uid="{67A142B1-1195-4EE5-944C-C49766C5A358}"/>
    <cellStyle name="Normal 5 2 2 2 2 9 2" xfId="2564" xr:uid="{45E48A1C-AE89-4D48-88E1-51894B193523}"/>
    <cellStyle name="Normal 5 2 2 2 3" xfId="2565" xr:uid="{F4972D4F-D205-4E71-AF8E-54E8D7965D21}"/>
    <cellStyle name="Normal 5 2 2 2 3 2" xfId="2566" xr:uid="{0051FE80-CD69-4116-BB83-228C936A79E0}"/>
    <cellStyle name="Normal 5 2 2 2 3 2 2" xfId="2567" xr:uid="{62F5B195-04FC-477F-9FEA-3244CA495C79}"/>
    <cellStyle name="Normal 5 2 2 2 3 2 2 2" xfId="2568" xr:uid="{DF3C6322-9365-4D61-BDF6-394AEAE75E96}"/>
    <cellStyle name="Normal 5 2 2 2 3 2 2 2 2" xfId="2569" xr:uid="{732B5F9A-7086-495F-9865-240B490654E9}"/>
    <cellStyle name="Normal 5 2 2 2 3 2 2 3" xfId="2570" xr:uid="{540ABE71-68EB-48B1-AE06-723B9141424E}"/>
    <cellStyle name="Normal 5 2 2 2 3 2 3" xfId="2571" xr:uid="{4417D1B0-87AF-453D-8547-41AE65442932}"/>
    <cellStyle name="Normal 5 2 2 2 3 2 3 2" xfId="2572" xr:uid="{C8077723-448C-4C22-9285-9727757DFC7B}"/>
    <cellStyle name="Normal 5 2 2 2 3 2 4" xfId="2573" xr:uid="{CC782EFD-0931-4960-A92A-41B362C5BACE}"/>
    <cellStyle name="Normal 5 2 2 2 3 2 4 2" xfId="2574" xr:uid="{58BBFB39-F608-4FF9-A00C-43E682BD3E56}"/>
    <cellStyle name="Normal 5 2 2 2 3 2 5" xfId="2575" xr:uid="{FCA74261-7A5D-4B07-8BAC-1C8D98F9E021}"/>
    <cellStyle name="Normal 5 2 2 2 3 2 5 2" xfId="2576" xr:uid="{5F5F756E-BA81-4EDA-9159-939D53FB669A}"/>
    <cellStyle name="Normal 5 2 2 2 3 2 6" xfId="2577" xr:uid="{7EA43C6A-9C25-4FEC-95B8-935A5B1FEB0C}"/>
    <cellStyle name="Normal 5 2 2 2 3 3" xfId="2578" xr:uid="{0C5DD514-C40D-4FF9-87F3-55267E88F825}"/>
    <cellStyle name="Normal 5 2 2 2 3 3 2" xfId="2579" xr:uid="{3A4CD636-ADB7-43F7-8F1C-F8F15DB5AB54}"/>
    <cellStyle name="Normal 5 2 2 2 3 3 2 2" xfId="2580" xr:uid="{7B91B5A4-FF5F-4E66-ADD5-8126824E68C2}"/>
    <cellStyle name="Normal 5 2 2 2 3 3 2 2 2" xfId="2581" xr:uid="{C889BB6F-44BF-4044-8014-390597E50C32}"/>
    <cellStyle name="Normal 5 2 2 2 3 3 2 3" xfId="2582" xr:uid="{236946E8-F7CD-4202-B095-6B45C13E8B17}"/>
    <cellStyle name="Normal 5 2 2 2 3 3 3" xfId="2583" xr:uid="{C01DAA0D-93AF-4D75-9237-85D034251D4A}"/>
    <cellStyle name="Normal 5 2 2 2 3 3 3 2" xfId="2584" xr:uid="{20255391-7B9B-4394-9EC3-B256EF05B7C6}"/>
    <cellStyle name="Normal 5 2 2 2 3 3 4" xfId="2585" xr:uid="{B034F24E-A5CD-4A83-80D7-596E0975A7D4}"/>
    <cellStyle name="Normal 5 2 2 2 3 3 4 2" xfId="2586" xr:uid="{E5AA3440-6166-4F55-89A5-6F22852FF1E4}"/>
    <cellStyle name="Normal 5 2 2 2 3 3 5" xfId="2587" xr:uid="{8918006D-F577-4C77-A6B4-AEB8B907E990}"/>
    <cellStyle name="Normal 5 2 2 2 3 3 5 2" xfId="2588" xr:uid="{A12B0BA1-43C2-43BB-8789-0A7BA8612365}"/>
    <cellStyle name="Normal 5 2 2 2 3 3 6" xfId="2589" xr:uid="{7A03EEEC-F869-4147-AC3E-0F36069983CB}"/>
    <cellStyle name="Normal 5 2 2 2 3 4" xfId="2590" xr:uid="{4C659AFE-D684-40AE-968C-7054C1022E6A}"/>
    <cellStyle name="Normal 5 2 2 2 3 4 2" xfId="2591" xr:uid="{658A3497-A465-405F-875D-FDACD6A41A48}"/>
    <cellStyle name="Normal 5 2 2 2 3 4 2 2" xfId="2592" xr:uid="{FE37E259-F956-456A-B9B3-307864027DFE}"/>
    <cellStyle name="Normal 5 2 2 2 3 4 3" xfId="2593" xr:uid="{2F1863E9-5BBE-448D-A19C-295C4FACD4BA}"/>
    <cellStyle name="Normal 5 2 2 2 3 4 3 2" xfId="2594" xr:uid="{62F04A7A-414D-459B-BEC5-D6C40BB1C881}"/>
    <cellStyle name="Normal 5 2 2 2 3 4 4" xfId="2595" xr:uid="{2D91DDBC-7F1B-41C0-9E01-5B66A988D6B5}"/>
    <cellStyle name="Normal 5 2 2 2 3 4 4 2" xfId="2596" xr:uid="{9D50A3F3-3792-4145-A819-B55498C2D3F3}"/>
    <cellStyle name="Normal 5 2 2 2 3 4 5" xfId="2597" xr:uid="{691ECB57-94ED-43DA-BA24-9FE7B284FE75}"/>
    <cellStyle name="Normal 5 2 2 2 3 5" xfId="2598" xr:uid="{39D739BB-0BCC-4E46-B059-F63B32E31365}"/>
    <cellStyle name="Normal 5 2 2 2 3 5 2" xfId="2599" xr:uid="{F6E8954C-4D43-4BF1-B887-FB1C0BDCBEDD}"/>
    <cellStyle name="Normal 5 2 2 2 3 5 2 2" xfId="2600" xr:uid="{3EACD83D-4D8F-4E64-A8D6-57CDCF83C73F}"/>
    <cellStyle name="Normal 5 2 2 2 3 5 3" xfId="2601" xr:uid="{96DF0FB5-632A-4196-ACA6-3749199448AD}"/>
    <cellStyle name="Normal 5 2 2 2 3 6" xfId="2602" xr:uid="{F1B0756B-AF1B-4B49-B7A9-43D2E3A75B54}"/>
    <cellStyle name="Normal 5 2 2 2 3 6 2" xfId="2603" xr:uid="{FE0ED555-4EC3-49CB-9A9B-F0104F837C11}"/>
    <cellStyle name="Normal 5 2 2 2 3 7" xfId="2604" xr:uid="{D8790B33-7B70-435E-9D4A-C01B72AD6844}"/>
    <cellStyle name="Normal 5 2 2 2 3 7 2" xfId="2605" xr:uid="{692523EA-4F6F-4BF2-9CAA-7CD44CBDE8C6}"/>
    <cellStyle name="Normal 5 2 2 2 3 8" xfId="2606" xr:uid="{46A55B39-B2F6-4385-8F11-C003249C4D81}"/>
    <cellStyle name="Normal 5 2 2 2 3 8 2" xfId="2607" xr:uid="{9A9706B5-AFDC-4367-BDA8-CE6E1E2D24C5}"/>
    <cellStyle name="Normal 5 2 2 2 3 9" xfId="2608" xr:uid="{CE01DB41-1C4C-4B41-ADA1-3CDEA55B1104}"/>
    <cellStyle name="Normal 5 2 2 2 4" xfId="2609" xr:uid="{3CD311F0-894A-4191-8F9B-CC3416DF5FE7}"/>
    <cellStyle name="Normal 5 2 2 2 4 2" xfId="2610" xr:uid="{72BE4C34-ED6B-4166-A47C-9FC57A0BC09B}"/>
    <cellStyle name="Normal 5 2 2 2 4 2 2" xfId="2611" xr:uid="{4351AED1-CAFD-4475-ADA0-36DA6286CBA2}"/>
    <cellStyle name="Normal 5 2 2 2 4 2 2 2" xfId="2612" xr:uid="{3B816358-DE14-48BF-B5ED-012EE33B894D}"/>
    <cellStyle name="Normal 5 2 2 2 4 2 2 2 2" xfId="2613" xr:uid="{F19E1607-7A98-4115-B683-4358047DF4A5}"/>
    <cellStyle name="Normal 5 2 2 2 4 2 2 3" xfId="2614" xr:uid="{31C69599-CDF3-4684-A2F1-60551B11587A}"/>
    <cellStyle name="Normal 5 2 2 2 4 2 3" xfId="2615" xr:uid="{35161141-8AE5-4DF8-B64E-E30B9496700C}"/>
    <cellStyle name="Normal 5 2 2 2 4 2 3 2" xfId="2616" xr:uid="{8C88E348-07B2-49DD-8118-239B132419C3}"/>
    <cellStyle name="Normal 5 2 2 2 4 2 4" xfId="2617" xr:uid="{1F69C735-6CC0-4671-879C-A1DCEAB7C066}"/>
    <cellStyle name="Normal 5 2 2 2 4 2 4 2" xfId="2618" xr:uid="{A30532FF-6028-4E64-97B1-D0D6BA69BD56}"/>
    <cellStyle name="Normal 5 2 2 2 4 2 5" xfId="2619" xr:uid="{14DE6A43-DF6D-4E95-9B28-CFA54FC032B6}"/>
    <cellStyle name="Normal 5 2 2 2 4 2 5 2" xfId="2620" xr:uid="{C9D87DA4-6FC1-42F6-9D8D-85F45565AE93}"/>
    <cellStyle name="Normal 5 2 2 2 4 2 6" xfId="2621" xr:uid="{49F605BD-FF46-46BB-97A9-2E0631D200DB}"/>
    <cellStyle name="Normal 5 2 2 2 4 3" xfId="2622" xr:uid="{6AC6472E-CBC9-4C9B-99C7-F80C6F6B74EE}"/>
    <cellStyle name="Normal 5 2 2 2 4 3 2" xfId="2623" xr:uid="{177C36AB-94C4-4465-BAA8-D44EFD81BE3C}"/>
    <cellStyle name="Normal 5 2 2 2 4 3 2 2" xfId="2624" xr:uid="{F4C5BE3E-0176-4914-A4A1-F85BFE0AFA52}"/>
    <cellStyle name="Normal 5 2 2 2 4 3 3" xfId="2625" xr:uid="{CD3907B7-5D41-4C74-9D58-C40BA39F7623}"/>
    <cellStyle name="Normal 5 2 2 2 4 3 3 2" xfId="2626" xr:uid="{E4689C67-01BD-4827-B01D-F435AFF4E715}"/>
    <cellStyle name="Normal 5 2 2 2 4 3 4" xfId="2627" xr:uid="{DC0DEA18-4454-40BC-B459-A2637F13A64F}"/>
    <cellStyle name="Normal 5 2 2 2 4 3 4 2" xfId="2628" xr:uid="{B479E526-EE7B-4DCC-9305-5C0B124E79F6}"/>
    <cellStyle name="Normal 5 2 2 2 4 3 5" xfId="2629" xr:uid="{F1E4DE6B-38BF-4BE7-AFFC-84D10CC53311}"/>
    <cellStyle name="Normal 5 2 2 2 4 4" xfId="2630" xr:uid="{C4EB95FB-B739-4ABD-BB6C-527A2C6F435D}"/>
    <cellStyle name="Normal 5 2 2 2 4 4 2" xfId="2631" xr:uid="{FE303EB0-E45E-42D4-8A21-F8777E235793}"/>
    <cellStyle name="Normal 5 2 2 2 4 4 2 2" xfId="2632" xr:uid="{AB97C9C7-B922-4549-9FAF-E6F04F608E04}"/>
    <cellStyle name="Normal 5 2 2 2 4 4 3" xfId="2633" xr:uid="{E05703D7-6692-4F00-80BD-6BEA2C036D8E}"/>
    <cellStyle name="Normal 5 2 2 2 4 5" xfId="2634" xr:uid="{0D61B212-F1E5-4470-A08D-3467AA8D07E9}"/>
    <cellStyle name="Normal 5 2 2 2 4 5 2" xfId="2635" xr:uid="{EE417F19-7F39-435A-8B32-217026AE9807}"/>
    <cellStyle name="Normal 5 2 2 2 4 6" xfId="2636" xr:uid="{AC0EF95F-8673-48D7-8D00-123E951E8C73}"/>
    <cellStyle name="Normal 5 2 2 2 4 6 2" xfId="2637" xr:uid="{4B509737-9ACF-4887-9113-193291A00430}"/>
    <cellStyle name="Normal 5 2 2 2 4 7" xfId="2638" xr:uid="{41CECC96-097D-4333-83E4-4755BA7319D0}"/>
    <cellStyle name="Normal 5 2 2 2 4 7 2" xfId="2639" xr:uid="{78D30D15-9742-42F6-A1F3-0988E1083BD0}"/>
    <cellStyle name="Normal 5 2 2 2 4 8" xfId="2640" xr:uid="{59A79E2C-25AA-4F5E-A77A-E6CBBA983792}"/>
    <cellStyle name="Normal 5 2 2 2 5" xfId="2641" xr:uid="{9F26749B-5AEE-46BD-A285-2907B710DC9A}"/>
    <cellStyle name="Normal 5 2 2 2 5 2" xfId="2642" xr:uid="{A865B13F-1454-4DED-B893-651DF6AE3904}"/>
    <cellStyle name="Normal 5 2 2 2 5 2 2" xfId="2643" xr:uid="{9BF34DB8-5EF7-4E16-A5BB-AAC6D0FE2124}"/>
    <cellStyle name="Normal 5 2 2 2 5 2 2 2" xfId="2644" xr:uid="{C5500838-CA26-49F5-91E5-63E7B247523D}"/>
    <cellStyle name="Normal 5 2 2 2 5 2 3" xfId="2645" xr:uid="{16D4480D-54BC-4E8F-B165-3EF8FE6D1105}"/>
    <cellStyle name="Normal 5 2 2 2 5 3" xfId="2646" xr:uid="{94A162AE-B1CA-4B71-8762-32AB36A44D6C}"/>
    <cellStyle name="Normal 5 2 2 2 5 3 2" xfId="2647" xr:uid="{29A0C493-032C-47F7-904B-6A0D70C8752F}"/>
    <cellStyle name="Normal 5 2 2 2 5 4" xfId="2648" xr:uid="{E2542408-C8B7-4E20-B4CF-B5031BB6D4AE}"/>
    <cellStyle name="Normal 5 2 2 2 5 4 2" xfId="2649" xr:uid="{8FDBCDC4-2E5E-4BD6-90BB-4EF1BC307FF1}"/>
    <cellStyle name="Normal 5 2 2 2 5 5" xfId="2650" xr:uid="{9CC05A99-0347-49AA-8229-4151F424765B}"/>
    <cellStyle name="Normal 5 2 2 2 5 5 2" xfId="2651" xr:uid="{47228DA4-5034-40FB-BDA1-74A63F6645DD}"/>
    <cellStyle name="Normal 5 2 2 2 5 6" xfId="2652" xr:uid="{74972C46-35B6-44AD-9C7B-4082314787CE}"/>
    <cellStyle name="Normal 5 2 2 2 6" xfId="2653" xr:uid="{3400A8C7-DCC6-4387-A32A-AD2BB2BF786A}"/>
    <cellStyle name="Normal 5 2 2 2 6 2" xfId="2654" xr:uid="{98C3163F-4590-4154-9FEC-5156C8586CA3}"/>
    <cellStyle name="Normal 5 2 2 2 6 2 2" xfId="2655" xr:uid="{7BB2644D-8AF5-4088-9324-D164635E4DE7}"/>
    <cellStyle name="Normal 5 2 2 2 6 2 2 2" xfId="2656" xr:uid="{CE3A376E-2A7F-43AA-B046-0675AABB1D0C}"/>
    <cellStyle name="Normal 5 2 2 2 6 2 3" xfId="2657" xr:uid="{1D7AF78A-227E-4D44-85AF-937E76EB0ACD}"/>
    <cellStyle name="Normal 5 2 2 2 6 3" xfId="2658" xr:uid="{8812B92C-B650-4BCB-970A-E686696DD248}"/>
    <cellStyle name="Normal 5 2 2 2 6 3 2" xfId="2659" xr:uid="{24127365-D943-4226-A08F-40F9B28A02B5}"/>
    <cellStyle name="Normal 5 2 2 2 6 4" xfId="2660" xr:uid="{D3BF5148-A55B-40FE-B7C6-3FB1A36798EC}"/>
    <cellStyle name="Normal 5 2 2 2 6 4 2" xfId="2661" xr:uid="{2303FE79-63BC-4DE4-BF5E-B73ADF0C0C99}"/>
    <cellStyle name="Normal 5 2 2 2 6 5" xfId="2662" xr:uid="{30C9E97E-962C-45D2-98B5-03F5210C944E}"/>
    <cellStyle name="Normal 5 2 2 2 6 5 2" xfId="2663" xr:uid="{AAF7EFDA-6567-4FD2-8627-218EDADE6D16}"/>
    <cellStyle name="Normal 5 2 2 2 6 6" xfId="2664" xr:uid="{C0B020DE-34AE-4491-B325-0621D07D4091}"/>
    <cellStyle name="Normal 5 2 2 2 7" xfId="2665" xr:uid="{EFBE595B-48CF-4296-86C7-9A30C21793B7}"/>
    <cellStyle name="Normal 5 2 2 2 7 2" xfId="2666" xr:uid="{5CEF62B8-113C-49B7-8DD6-9940AF0A31D5}"/>
    <cellStyle name="Normal 5 2 2 2 7 2 2" xfId="2667" xr:uid="{EF224A19-CDB3-4ABF-AD51-C266AAAEDB64}"/>
    <cellStyle name="Normal 5 2 2 2 7 2 2 2" xfId="2668" xr:uid="{83BAF1A7-ABA0-4D66-AB5A-325ADFBB2D44}"/>
    <cellStyle name="Normal 5 2 2 2 7 2 3" xfId="2669" xr:uid="{1A3892C9-D9D9-43CD-8CC5-E33906FA87CE}"/>
    <cellStyle name="Normal 5 2 2 2 7 3" xfId="2670" xr:uid="{3B53619A-FEA8-4145-954E-C42BDD60ADF0}"/>
    <cellStyle name="Normal 5 2 2 2 7 3 2" xfId="2671" xr:uid="{153232A2-E708-40AD-9CA2-51E0C72353BD}"/>
    <cellStyle name="Normal 5 2 2 2 7 4" xfId="2672" xr:uid="{D6FFCA4F-DCC6-4043-B2E6-BF6002FD515D}"/>
    <cellStyle name="Normal 5 2 2 2 7 4 2" xfId="2673" xr:uid="{B4C040E2-C152-4038-9E98-B8572E93896F}"/>
    <cellStyle name="Normal 5 2 2 2 7 5" xfId="2674" xr:uid="{861159AE-BB97-499D-871F-76866122B612}"/>
    <cellStyle name="Normal 5 2 2 2 7 5 2" xfId="2675" xr:uid="{45FA6B1F-68E6-47DF-BD19-DE40E65B1E46}"/>
    <cellStyle name="Normal 5 2 2 2 7 6" xfId="2676" xr:uid="{85D6F13D-019A-4A1F-918A-8D59139167AE}"/>
    <cellStyle name="Normal 5 2 2 2 8" xfId="2677" xr:uid="{90868467-8F02-4E3E-BEBC-42DCA20F5974}"/>
    <cellStyle name="Normal 5 2 2 2 8 2" xfId="2678" xr:uid="{5697AB9C-0440-4B5D-A90A-A4DD33A9710C}"/>
    <cellStyle name="Normal 5 2 2 2 8 2 2" xfId="2679" xr:uid="{6D2B2CFC-7F7E-4DE5-8B85-52780F130E08}"/>
    <cellStyle name="Normal 5 2 2 2 8 3" xfId="2680" xr:uid="{B32277A1-E346-4830-A38A-966C2DD69E5C}"/>
    <cellStyle name="Normal 5 2 2 2 8 3 2" xfId="2681" xr:uid="{48C634ED-9FA2-42E3-A88D-457560886D94}"/>
    <cellStyle name="Normal 5 2 2 2 8 4" xfId="2682" xr:uid="{82C031C9-7732-4050-AA5C-615B8A6D224D}"/>
    <cellStyle name="Normal 5 2 2 2 8 4 2" xfId="2683" xr:uid="{D842E5A9-3E61-4DF2-AC0A-76D565AF8252}"/>
    <cellStyle name="Normal 5 2 2 2 8 5" xfId="2684" xr:uid="{7D9C9C9D-9901-4537-AEC3-6CCA461F4076}"/>
    <cellStyle name="Normal 5 2 2 2 9" xfId="2685" xr:uid="{A5D8CF1D-7BBA-4A7F-BA8C-0886B63A02BD}"/>
    <cellStyle name="Normal 5 2 2 2 9 2" xfId="2686" xr:uid="{240713D5-F999-417D-9C0B-EF5EEC2F5B60}"/>
    <cellStyle name="Normal 5 2 2 2 9 2 2" xfId="2687" xr:uid="{E5A68358-5605-4B69-9D68-BF3589384309}"/>
    <cellStyle name="Normal 5 2 2 2 9 3" xfId="2688" xr:uid="{78C77115-7FC6-4D06-9D33-5BC1044945F0}"/>
    <cellStyle name="Normal 5 2 2 2 9 3 2" xfId="2689" xr:uid="{7F14D486-24F3-4342-A1BB-7F6B771EDC29}"/>
    <cellStyle name="Normal 5 2 2 2 9 4" xfId="2690" xr:uid="{67634F66-6886-4BC6-ACF1-B3A047F60923}"/>
    <cellStyle name="Normal 5 2 2 2 9 4 2" xfId="2691" xr:uid="{8D55164A-EBB9-4A2C-A8FD-F4DB076DAA93}"/>
    <cellStyle name="Normal 5 2 2 2 9 5" xfId="2692" xr:uid="{2B095C84-49DC-4051-B5BB-6C6A776293A9}"/>
    <cellStyle name="Normal 5 2 2 3" xfId="2693" xr:uid="{7C5C0557-7FE0-4F04-91B2-16B97CD5BE98}"/>
    <cellStyle name="Normal 5 2 2 3 10" xfId="2694" xr:uid="{1F233BB4-B10C-4C52-AF68-7C940366A504}"/>
    <cellStyle name="Normal 5 2 2 3 10 2" xfId="2695" xr:uid="{E1B6FC05-BAF7-468E-AD4A-5BA333C04ECF}"/>
    <cellStyle name="Normal 5 2 2 3 11" xfId="2696" xr:uid="{3FD92973-DA78-4EE0-97DC-37D5478B404A}"/>
    <cellStyle name="Normal 5 2 2 3 2" xfId="2697" xr:uid="{C494977F-EE1A-49C2-8701-0A10D330D449}"/>
    <cellStyle name="Normal 5 2 2 3 2 2" xfId="2698" xr:uid="{7E96BDFD-869C-41B6-A3BC-C915F60A2002}"/>
    <cellStyle name="Normal 5 2 2 3 2 2 2" xfId="2699" xr:uid="{64CB22D6-347A-4747-A595-613A1A8CE47D}"/>
    <cellStyle name="Normal 5 2 2 3 2 2 2 2" xfId="2700" xr:uid="{CC63F193-779C-4EBC-8133-46638D575B9F}"/>
    <cellStyle name="Normal 5 2 2 3 2 2 2 2 2" xfId="2701" xr:uid="{5DFAD814-A27C-453C-8332-66ED34864978}"/>
    <cellStyle name="Normal 5 2 2 3 2 2 2 3" xfId="2702" xr:uid="{1EBFEC0C-E344-4A2B-8471-DBD8607C74D4}"/>
    <cellStyle name="Normal 5 2 2 3 2 2 3" xfId="2703" xr:uid="{8EDDEEA9-5D69-4CFF-BB31-576A95F3D320}"/>
    <cellStyle name="Normal 5 2 2 3 2 2 3 2" xfId="2704" xr:uid="{04BFACE8-6B82-4585-A0A8-E16DDE7987D5}"/>
    <cellStyle name="Normal 5 2 2 3 2 2 4" xfId="2705" xr:uid="{E0B0170A-A3AB-4BAD-A655-31DC6F35297D}"/>
    <cellStyle name="Normal 5 2 2 3 2 2 4 2" xfId="2706" xr:uid="{EC693878-68E2-494B-B1C8-379540E5990E}"/>
    <cellStyle name="Normal 5 2 2 3 2 2 5" xfId="2707" xr:uid="{3280D2ED-E721-4CE8-8031-EEA9723B8898}"/>
    <cellStyle name="Normal 5 2 2 3 2 2 5 2" xfId="2708" xr:uid="{983B2E14-401F-46E3-8684-5E6302E4795C}"/>
    <cellStyle name="Normal 5 2 2 3 2 2 6" xfId="2709" xr:uid="{D3E82E89-7696-45EF-B00D-428B5297D272}"/>
    <cellStyle name="Normal 5 2 2 3 2 3" xfId="2710" xr:uid="{40831046-0EA8-4ACA-9049-CEAA211A0EAC}"/>
    <cellStyle name="Normal 5 2 2 3 2 3 2" xfId="2711" xr:uid="{3366491C-3585-44B5-8E87-847545A45E9C}"/>
    <cellStyle name="Normal 5 2 2 3 2 3 2 2" xfId="2712" xr:uid="{357CFC3A-0F61-4DBA-90E5-55A05BB335A4}"/>
    <cellStyle name="Normal 5 2 2 3 2 3 3" xfId="2713" xr:uid="{00F77CE7-15A7-4916-A379-FF2BDF61FFA0}"/>
    <cellStyle name="Normal 5 2 2 3 2 4" xfId="2714" xr:uid="{5DC40E36-A861-468E-B743-164C55BAB4A3}"/>
    <cellStyle name="Normal 5 2 2 3 2 4 2" xfId="2715" xr:uid="{689897DF-FAFE-4E4C-A829-0D3B4AE17858}"/>
    <cellStyle name="Normal 5 2 2 3 2 5" xfId="2716" xr:uid="{9822926A-D8E1-49FC-A389-5406D5766C14}"/>
    <cellStyle name="Normal 5 2 2 3 2 5 2" xfId="2717" xr:uid="{C26E304F-FA46-42BC-BAA8-6CFDFE9B0D53}"/>
    <cellStyle name="Normal 5 2 2 3 2 6" xfId="2718" xr:uid="{A2F31A2A-9B29-44A4-ACD3-4C13D42DB1E4}"/>
    <cellStyle name="Normal 5 2 2 3 2 6 2" xfId="2719" xr:uid="{553C88B6-E610-4973-A43E-2703F3258871}"/>
    <cellStyle name="Normal 5 2 2 3 2 7" xfId="2720" xr:uid="{5F55F19A-1DD8-47D8-8675-2A2770D75B04}"/>
    <cellStyle name="Normal 5 2 2 3 3" xfId="2721" xr:uid="{3708C640-5457-4F7B-BDCE-AA780E7FB800}"/>
    <cellStyle name="Normal 5 2 2 3 3 2" xfId="2722" xr:uid="{A2AF13D0-FB30-4C8E-9C21-5AF81030B3F5}"/>
    <cellStyle name="Normal 5 2 2 3 3 2 2" xfId="2723" xr:uid="{1F13E87F-7F74-454A-9F46-A3EE0C40E97E}"/>
    <cellStyle name="Normal 5 2 2 3 3 2 2 2" xfId="2724" xr:uid="{979AB358-359D-4A49-9CDD-96DADA9318FC}"/>
    <cellStyle name="Normal 5 2 2 3 3 2 3" xfId="2725" xr:uid="{3A8E0964-2B8A-48FF-A2D9-226B0D90EFE8}"/>
    <cellStyle name="Normal 5 2 2 3 3 3" xfId="2726" xr:uid="{D2A865C5-C107-482F-B177-E0F0DC5E7E28}"/>
    <cellStyle name="Normal 5 2 2 3 3 3 2" xfId="2727" xr:uid="{5E4FDE75-B65D-4C4A-9761-123A17AEA126}"/>
    <cellStyle name="Normal 5 2 2 3 3 4" xfId="2728" xr:uid="{6F9171F5-9E16-4E97-B7C9-0D47D5FFFA6A}"/>
    <cellStyle name="Normal 5 2 2 3 3 4 2" xfId="2729" xr:uid="{1D13507F-22C3-49F1-944E-8E26B4073636}"/>
    <cellStyle name="Normal 5 2 2 3 3 5" xfId="2730" xr:uid="{0B6882D9-BA51-43E5-87F4-10DBFDF64DC7}"/>
    <cellStyle name="Normal 5 2 2 3 3 5 2" xfId="2731" xr:uid="{38B61EC8-CFB9-4580-AB12-9A41E7D292B2}"/>
    <cellStyle name="Normal 5 2 2 3 3 6" xfId="2732" xr:uid="{71456FC3-BDB5-4914-8342-7EF13F215BF6}"/>
    <cellStyle name="Normal 5 2 2 3 4" xfId="2733" xr:uid="{ECD8D056-D4AF-4A12-9342-B13653D7475A}"/>
    <cellStyle name="Normal 5 2 2 3 4 2" xfId="2734" xr:uid="{3E66E3AA-2FCE-4C06-9F32-EF43C676A4BF}"/>
    <cellStyle name="Normal 5 2 2 3 4 2 2" xfId="2735" xr:uid="{F74BA281-2A64-4D67-9320-6B47A6650FC3}"/>
    <cellStyle name="Normal 5 2 2 3 4 2 2 2" xfId="2736" xr:uid="{5FE35C3B-0D95-498B-9D2A-4DD7871E5226}"/>
    <cellStyle name="Normal 5 2 2 3 4 2 3" xfId="2737" xr:uid="{2090EEB6-9DE6-4FA4-BCE2-63F50B479760}"/>
    <cellStyle name="Normal 5 2 2 3 4 3" xfId="2738" xr:uid="{F488A565-0C26-46CB-AF2C-7BBA68174493}"/>
    <cellStyle name="Normal 5 2 2 3 4 3 2" xfId="2739" xr:uid="{E3FBADA3-1410-41CE-895B-6660B10F2A13}"/>
    <cellStyle name="Normal 5 2 2 3 4 4" xfId="2740" xr:uid="{6CE40C4C-9260-4FB0-A079-F88C4A9EAD22}"/>
    <cellStyle name="Normal 5 2 2 3 4 4 2" xfId="2741" xr:uid="{523D4BBE-BF27-4FFC-9BF5-007A3974138C}"/>
    <cellStyle name="Normal 5 2 2 3 4 5" xfId="2742" xr:uid="{BCACAFCA-E48F-425D-B3DE-A4832A9912AA}"/>
    <cellStyle name="Normal 5 2 2 3 4 5 2" xfId="2743" xr:uid="{B9CFC777-B0DD-4C52-9853-44F30844370D}"/>
    <cellStyle name="Normal 5 2 2 3 4 6" xfId="2744" xr:uid="{363CBEBB-78F5-4A2E-AA08-B5144EE68E14}"/>
    <cellStyle name="Normal 5 2 2 3 5" xfId="2745" xr:uid="{B0300D32-1FEF-4346-9144-0B9F266258A3}"/>
    <cellStyle name="Normal 5 2 2 3 5 2" xfId="2746" xr:uid="{BF5D835B-59BA-4DAF-BD06-5715FA944046}"/>
    <cellStyle name="Normal 5 2 2 3 5 2 2" xfId="2747" xr:uid="{67FBC333-3AFF-495B-80F0-3018F95CEE76}"/>
    <cellStyle name="Normal 5 2 2 3 5 2 2 2" xfId="2748" xr:uid="{7FB5E62C-55A3-4233-A270-11C2B29219BA}"/>
    <cellStyle name="Normal 5 2 2 3 5 2 3" xfId="2749" xr:uid="{F850D2B8-C122-4AB3-BA82-C3A9AB805DAB}"/>
    <cellStyle name="Normal 5 2 2 3 5 3" xfId="2750" xr:uid="{B1572B5E-B40D-45A3-8539-3B4C136F1A94}"/>
    <cellStyle name="Normal 5 2 2 3 5 3 2" xfId="2751" xr:uid="{FD65C22D-ECA7-4018-BBEA-9D8EE1EC3F7A}"/>
    <cellStyle name="Normal 5 2 2 3 5 4" xfId="2752" xr:uid="{43DAEB44-0127-4294-905E-5F5F3279EE8B}"/>
    <cellStyle name="Normal 5 2 2 3 5 4 2" xfId="2753" xr:uid="{C44ADFE7-7F3C-4BDA-9E17-C48AD95FA02F}"/>
    <cellStyle name="Normal 5 2 2 3 5 5" xfId="2754" xr:uid="{982FBDA8-3D15-42FC-8631-15468F36998A}"/>
    <cellStyle name="Normal 5 2 2 3 5 5 2" xfId="2755" xr:uid="{AD4354F5-664C-4DBC-A147-7D77A85EEDDD}"/>
    <cellStyle name="Normal 5 2 2 3 5 6" xfId="2756" xr:uid="{5897044A-023B-4207-9F94-F615EDE5B4DC}"/>
    <cellStyle name="Normal 5 2 2 3 6" xfId="2757" xr:uid="{6CFE2256-8CC5-492A-BB3A-F15675C61872}"/>
    <cellStyle name="Normal 5 2 2 3 6 2" xfId="2758" xr:uid="{0E02CE5C-C2EB-4FBF-A9A0-F50308DBBEC5}"/>
    <cellStyle name="Normal 5 2 2 3 6 2 2" xfId="2759" xr:uid="{1566CB35-7852-472F-B3EF-DD4B6166D97D}"/>
    <cellStyle name="Normal 5 2 2 3 6 3" xfId="2760" xr:uid="{E27BCD3E-1860-4664-A573-7FD94698AE87}"/>
    <cellStyle name="Normal 5 2 2 3 6 3 2" xfId="2761" xr:uid="{83435581-B8B7-4B01-8A31-C4D2B15701F0}"/>
    <cellStyle name="Normal 5 2 2 3 6 4" xfId="2762" xr:uid="{1BB06F7A-5F6F-4E98-A669-C857FF4233B9}"/>
    <cellStyle name="Normal 5 2 2 3 6 4 2" xfId="2763" xr:uid="{470DF5C1-6E40-444E-BE11-304E4B10B117}"/>
    <cellStyle name="Normal 5 2 2 3 6 5" xfId="2764" xr:uid="{5E70C465-EF88-4765-955B-89B517BCE202}"/>
    <cellStyle name="Normal 5 2 2 3 7" xfId="2765" xr:uid="{38D9AAA7-B44E-48C0-AAFA-A88558965F3A}"/>
    <cellStyle name="Normal 5 2 2 3 7 2" xfId="2766" xr:uid="{79DA08FD-6D76-43AC-8BD1-A60F69206B61}"/>
    <cellStyle name="Normal 5 2 2 3 7 2 2" xfId="2767" xr:uid="{D7B5905F-0DFC-4967-AA60-359ECB9661CD}"/>
    <cellStyle name="Normal 5 2 2 3 7 3" xfId="2768" xr:uid="{A22D595A-CE60-4719-B5D3-7B5BC746ABAF}"/>
    <cellStyle name="Normal 5 2 2 3 8" xfId="2769" xr:uid="{A5449A40-D8A3-42C5-9830-519B5B53EF06}"/>
    <cellStyle name="Normal 5 2 2 3 8 2" xfId="2770" xr:uid="{41261673-52B3-4B0A-901C-8C839390A972}"/>
    <cellStyle name="Normal 5 2 2 3 9" xfId="2771" xr:uid="{888048C6-7335-407D-AA46-A447B23EF870}"/>
    <cellStyle name="Normal 5 2 2 3 9 2" xfId="2772" xr:uid="{5D7C8964-BEC0-4575-AFFC-554397C041BE}"/>
    <cellStyle name="Normal 5 2 2 4" xfId="2773" xr:uid="{A5AB035D-DE0B-4B28-A6A9-2AB9E39CD218}"/>
    <cellStyle name="Normal 5 2 2 4 2" xfId="2774" xr:uid="{B55286CC-16E7-485C-8C3F-490965AF3D2E}"/>
    <cellStyle name="Normal 5 2 2 4 2 2" xfId="2775" xr:uid="{B02927CE-2E76-454A-AFAA-6ABA2CAF3589}"/>
    <cellStyle name="Normal 5 2 2 4 2 2 2" xfId="2776" xr:uid="{11FA5BBD-6F12-477D-B0B1-C448698AC52C}"/>
    <cellStyle name="Normal 5 2 2 4 2 2 2 2" xfId="2777" xr:uid="{E3BC1F74-8873-4F05-911C-CF7479A5CA6F}"/>
    <cellStyle name="Normal 5 2 2 4 2 2 3" xfId="2778" xr:uid="{645EA0EF-81A4-44C0-A825-8074F40C9DBE}"/>
    <cellStyle name="Normal 5 2 2 4 2 3" xfId="2779" xr:uid="{4E1600A5-43D8-4456-996F-74A0537863CD}"/>
    <cellStyle name="Normal 5 2 2 4 2 3 2" xfId="2780" xr:uid="{2CD6A757-21C4-46EE-81C9-BF9DC82065D4}"/>
    <cellStyle name="Normal 5 2 2 4 2 4" xfId="2781" xr:uid="{3022084D-9656-42BF-A065-938338221B36}"/>
    <cellStyle name="Normal 5 2 2 4 2 4 2" xfId="2782" xr:uid="{03210C52-97B0-43E6-8EF8-3C92C1CD0845}"/>
    <cellStyle name="Normal 5 2 2 4 2 5" xfId="2783" xr:uid="{490A1532-5532-4EA7-A929-300DF8D6DCCE}"/>
    <cellStyle name="Normal 5 2 2 4 2 5 2" xfId="2784" xr:uid="{B29051F4-C391-43A9-BE62-A1C04EE33E3B}"/>
    <cellStyle name="Normal 5 2 2 4 2 6" xfId="2785" xr:uid="{C18FA968-F020-49B4-A75E-C0F8484A39DD}"/>
    <cellStyle name="Normal 5 2 2 4 3" xfId="2786" xr:uid="{6964DB25-9041-461B-B72C-3DD44986C1BE}"/>
    <cellStyle name="Normal 5 2 2 4 3 2" xfId="2787" xr:uid="{AC030AE0-E3A5-45C4-9D2C-7C310106723A}"/>
    <cellStyle name="Normal 5 2 2 4 3 2 2" xfId="2788" xr:uid="{A0D6108A-C7EC-42BA-AA2A-BCCF8BAF659C}"/>
    <cellStyle name="Normal 5 2 2 4 3 2 2 2" xfId="2789" xr:uid="{CCF0F8F5-B8F1-4D64-8ED6-DA6F45D0B27F}"/>
    <cellStyle name="Normal 5 2 2 4 3 2 3" xfId="2790" xr:uid="{4FE27C65-7B10-4794-8346-070680400E12}"/>
    <cellStyle name="Normal 5 2 2 4 3 3" xfId="2791" xr:uid="{BC6C7EA8-6923-4DB6-AC0F-F91AD78860C2}"/>
    <cellStyle name="Normal 5 2 2 4 3 3 2" xfId="2792" xr:uid="{6B618563-B1AD-4AA9-866D-1B0FFDA6641F}"/>
    <cellStyle name="Normal 5 2 2 4 3 4" xfId="2793" xr:uid="{F8F3CEB9-160B-4E2D-B247-B6C3A4F0EF54}"/>
    <cellStyle name="Normal 5 2 2 4 3 4 2" xfId="2794" xr:uid="{4C544EE3-0644-4F59-97FD-4C3C213F47BA}"/>
    <cellStyle name="Normal 5 2 2 4 3 5" xfId="2795" xr:uid="{869BE372-1315-4074-9647-B44839807237}"/>
    <cellStyle name="Normal 5 2 2 4 3 5 2" xfId="2796" xr:uid="{3BBBB1D8-104E-40D8-8357-F96F5B392EBB}"/>
    <cellStyle name="Normal 5 2 2 4 3 6" xfId="2797" xr:uid="{D3934AA6-B0B2-4800-AFD1-55C64842C952}"/>
    <cellStyle name="Normal 5 2 2 4 4" xfId="2798" xr:uid="{838C89D2-8E4B-4164-8101-6572F370686A}"/>
    <cellStyle name="Normal 5 2 2 4 4 2" xfId="2799" xr:uid="{C4B214DC-8E45-467A-BA5A-1E0EFE47FCFE}"/>
    <cellStyle name="Normal 5 2 2 4 4 2 2" xfId="2800" xr:uid="{67233A1F-C32F-4EA4-8086-3D9AD61C841A}"/>
    <cellStyle name="Normal 5 2 2 4 4 3" xfId="2801" xr:uid="{81E2CA13-89F0-4278-B125-6384A2B6FCBD}"/>
    <cellStyle name="Normal 5 2 2 4 4 3 2" xfId="2802" xr:uid="{52E0E266-0B43-470F-A08E-05C60AA706DB}"/>
    <cellStyle name="Normal 5 2 2 4 4 4" xfId="2803" xr:uid="{55A14A75-241A-47AB-BEAE-8A4B0649063E}"/>
    <cellStyle name="Normal 5 2 2 4 4 4 2" xfId="2804" xr:uid="{DF9ED1D5-455A-4B54-B17D-0B17AC852163}"/>
    <cellStyle name="Normal 5 2 2 4 4 5" xfId="2805" xr:uid="{3ACE9349-220B-4C32-AD27-D12A093105DF}"/>
    <cellStyle name="Normal 5 2 2 4 5" xfId="2806" xr:uid="{D3F66B03-B866-497B-A834-63D517B210AB}"/>
    <cellStyle name="Normal 5 2 2 4 5 2" xfId="2807" xr:uid="{6D1DF9C4-3989-4B21-A2C9-A8C6FCD0D3C5}"/>
    <cellStyle name="Normal 5 2 2 4 5 2 2" xfId="2808" xr:uid="{9E0ED321-EF46-44AF-B65C-B1DA79C8A000}"/>
    <cellStyle name="Normal 5 2 2 4 5 3" xfId="2809" xr:uid="{C821608A-73BA-4AF1-A6A7-1AD90312016A}"/>
    <cellStyle name="Normal 5 2 2 4 6" xfId="2810" xr:uid="{806D8BEC-67D7-4B62-83E6-912F67A1DAAA}"/>
    <cellStyle name="Normal 5 2 2 4 6 2" xfId="2811" xr:uid="{429A03EE-C815-4456-907A-4B98540C0DB6}"/>
    <cellStyle name="Normal 5 2 2 4 7" xfId="2812" xr:uid="{68855804-3ECD-4B30-A6BF-7A76E769DB20}"/>
    <cellStyle name="Normal 5 2 2 4 7 2" xfId="2813" xr:uid="{9D7B9ACF-DFEF-4354-BD2E-CE419B9D8F9F}"/>
    <cellStyle name="Normal 5 2 2 4 8" xfId="2814" xr:uid="{D7D6A5AA-F30D-4D83-BA2B-A06599C6E3DB}"/>
    <cellStyle name="Normal 5 2 2 4 8 2" xfId="2815" xr:uid="{BE746ED0-A297-417F-95A1-188A5645844B}"/>
    <cellStyle name="Normal 5 2 2 4 9" xfId="2816" xr:uid="{3FCE4824-F5F3-47B6-97C1-F6C26A881848}"/>
    <cellStyle name="Normal 5 2 2 5" xfId="2817" xr:uid="{709B7718-8293-4C90-887A-AD8CDD8EBCD3}"/>
    <cellStyle name="Normal 5 2 2 5 2" xfId="2818" xr:uid="{397F3CAC-88F6-4E00-8CC8-EA73FCD4C0F6}"/>
    <cellStyle name="Normal 5 2 2 5 2 2" xfId="2819" xr:uid="{17672BAF-4A67-480D-9F62-1A3088F5762C}"/>
    <cellStyle name="Normal 5 2 2 5 2 2 2" xfId="2820" xr:uid="{B9EF5D1E-0ACE-43D9-BA87-518DCC57031A}"/>
    <cellStyle name="Normal 5 2 2 5 2 2 2 2" xfId="2821" xr:uid="{DA082E8B-BAC8-42E1-8D93-3DCDD865B107}"/>
    <cellStyle name="Normal 5 2 2 5 2 2 3" xfId="2822" xr:uid="{99A75D8C-3A46-47B8-9510-7EC73BC31CAF}"/>
    <cellStyle name="Normal 5 2 2 5 2 3" xfId="2823" xr:uid="{E2FCA9BE-8C97-4284-B9A4-D0F1E3462711}"/>
    <cellStyle name="Normal 5 2 2 5 2 3 2" xfId="2824" xr:uid="{F9FB9A2F-6FDE-4324-B999-FEA770244799}"/>
    <cellStyle name="Normal 5 2 2 5 2 4" xfId="2825" xr:uid="{D7B5A8AB-D86B-4571-8D38-801D5E532BC9}"/>
    <cellStyle name="Normal 5 2 2 5 2 4 2" xfId="2826" xr:uid="{986C3055-C696-4206-A036-12E139B9E24B}"/>
    <cellStyle name="Normal 5 2 2 5 2 5" xfId="2827" xr:uid="{ABD460D4-59AD-4DCC-BA2C-583F7F0A3A64}"/>
    <cellStyle name="Normal 5 2 2 5 2 5 2" xfId="2828" xr:uid="{D2CC31EF-8D5B-4F2B-B71D-9B54D6267AA7}"/>
    <cellStyle name="Normal 5 2 2 5 2 6" xfId="2829" xr:uid="{52D4DF52-A763-42D5-932D-C86112022873}"/>
    <cellStyle name="Normal 5 2 2 5 3" xfId="2830" xr:uid="{CFED863F-058E-49EC-ACCD-F6395683E11C}"/>
    <cellStyle name="Normal 5 2 2 5 3 2" xfId="2831" xr:uid="{0FFA9CD4-3180-4B89-9116-3E1E5D8F266B}"/>
    <cellStyle name="Normal 5 2 2 5 3 2 2" xfId="2832" xr:uid="{2A17D217-293E-4A92-B986-2DADB49C48C1}"/>
    <cellStyle name="Normal 5 2 2 5 3 3" xfId="2833" xr:uid="{3884DBDF-59FF-4B55-AE00-6815C421C3EC}"/>
    <cellStyle name="Normal 5 2 2 5 3 3 2" xfId="2834" xr:uid="{EA54C469-7DFF-4245-ACCB-1F8021E81EE8}"/>
    <cellStyle name="Normal 5 2 2 5 3 4" xfId="2835" xr:uid="{274AD30B-9F57-4AF4-B8BE-9BF4BC4728D8}"/>
    <cellStyle name="Normal 5 2 2 5 3 4 2" xfId="2836" xr:uid="{1E84C4CF-A1EF-49B4-B8E6-FD453A572695}"/>
    <cellStyle name="Normal 5 2 2 5 3 5" xfId="2837" xr:uid="{85BDF2A7-4AF9-41DA-9368-49C9DF751FA6}"/>
    <cellStyle name="Normal 5 2 2 5 4" xfId="2838" xr:uid="{F53017BF-216A-436D-B08E-2BBF62C03D15}"/>
    <cellStyle name="Normal 5 2 2 5 4 2" xfId="2839" xr:uid="{5A76C86C-F386-4856-95F1-CBCBC3B09DCC}"/>
    <cellStyle name="Normal 5 2 2 5 4 2 2" xfId="2840" xr:uid="{B76B0810-335A-4D6E-8CF2-9DC0C8E3C469}"/>
    <cellStyle name="Normal 5 2 2 5 4 3" xfId="2841" xr:uid="{278B3114-5A1B-4D1E-BBB8-D867D61CB7CB}"/>
    <cellStyle name="Normal 5 2 2 5 5" xfId="2842" xr:uid="{E3D46484-9264-4915-9922-B7DF22ACFE88}"/>
    <cellStyle name="Normal 5 2 2 5 5 2" xfId="2843" xr:uid="{D97A38AD-FD3B-41B7-A722-9EA8821DF668}"/>
    <cellStyle name="Normal 5 2 2 5 6" xfId="2844" xr:uid="{63D053F5-0EB2-457F-81F0-DD9AFCCB0B1E}"/>
    <cellStyle name="Normal 5 2 2 5 6 2" xfId="2845" xr:uid="{2118A901-BA89-4330-8AED-1137BFA40905}"/>
    <cellStyle name="Normal 5 2 2 5 7" xfId="2846" xr:uid="{1F924733-9B20-434D-ADF7-495945A1FF46}"/>
    <cellStyle name="Normal 5 2 2 5 7 2" xfId="2847" xr:uid="{BAA026CA-662E-4CB2-B114-50EDF8AB85B0}"/>
    <cellStyle name="Normal 5 2 2 5 8" xfId="2848" xr:uid="{E9D97FE7-F825-4490-B491-01E193B34D00}"/>
    <cellStyle name="Normal 5 2 2 6" xfId="2849" xr:uid="{71559CE4-AD07-4B1D-820C-9A039B46C9ED}"/>
    <cellStyle name="Normal 5 2 2 6 2" xfId="2850" xr:uid="{D8D5E5E4-F1E9-412B-B5B0-3B40DC3CEF6B}"/>
    <cellStyle name="Normal 5 2 2 6 2 2" xfId="2851" xr:uid="{3D1C40BA-E0B9-412F-BA4E-4A4C915ADF55}"/>
    <cellStyle name="Normal 5 2 2 6 2 2 2" xfId="2852" xr:uid="{1A4FE459-3E7F-4BFD-9BD0-9587D0FF391B}"/>
    <cellStyle name="Normal 5 2 2 6 2 3" xfId="2853" xr:uid="{EE5A7BD5-7CB3-4C84-8750-E3DB90DCB2EB}"/>
    <cellStyle name="Normal 5 2 2 6 3" xfId="2854" xr:uid="{FAB70300-58A0-44CB-82E1-A4A99C255D5F}"/>
    <cellStyle name="Normal 5 2 2 6 3 2" xfId="2855" xr:uid="{E877DAC6-09AD-48A7-9293-CE296B5C025B}"/>
    <cellStyle name="Normal 5 2 2 6 4" xfId="2856" xr:uid="{BBC8F4EA-DA45-4F11-B877-6A1391B8BC61}"/>
    <cellStyle name="Normal 5 2 2 6 4 2" xfId="2857" xr:uid="{5ED9E67F-6F52-4960-9009-D71D8FA481CC}"/>
    <cellStyle name="Normal 5 2 2 6 5" xfId="2858" xr:uid="{699D7C4E-B24F-4869-87E4-2464CF35E89D}"/>
    <cellStyle name="Normal 5 2 2 6 5 2" xfId="2859" xr:uid="{4C24AF34-EC57-4ABB-9669-D0D3BEF5E7CE}"/>
    <cellStyle name="Normal 5 2 2 6 6" xfId="2860" xr:uid="{71D3E0E4-0F18-4E09-9B94-35C312B1BACA}"/>
    <cellStyle name="Normal 5 2 2 7" xfId="2861" xr:uid="{FE76DD6C-13AB-4889-BFBA-985C42D19F4C}"/>
    <cellStyle name="Normal 5 2 2 7 2" xfId="2862" xr:uid="{8A79F1C2-8887-4577-BCD6-AEC5AAA39A39}"/>
    <cellStyle name="Normal 5 2 2 7 2 2" xfId="2863" xr:uid="{10D58142-24E5-4A11-BDB3-353FB8DC194F}"/>
    <cellStyle name="Normal 5 2 2 7 2 2 2" xfId="2864" xr:uid="{03D2F21C-CDBC-4C7D-ACB2-89F9FC3025A6}"/>
    <cellStyle name="Normal 5 2 2 7 2 3" xfId="2865" xr:uid="{A5768EEC-A007-4A9B-B685-5899B29FFA75}"/>
    <cellStyle name="Normal 5 2 2 7 3" xfId="2866" xr:uid="{00024F79-4534-441C-95AE-DE8D2FADAB6C}"/>
    <cellStyle name="Normal 5 2 2 7 3 2" xfId="2867" xr:uid="{8D8F7D64-7B41-4DD5-9040-981E303EF6F0}"/>
    <cellStyle name="Normal 5 2 2 7 4" xfId="2868" xr:uid="{32A41FF8-F340-4BBB-959D-3FE1E2C9E0BD}"/>
    <cellStyle name="Normal 5 2 2 7 4 2" xfId="2869" xr:uid="{32D2C8E2-84BD-4656-879D-0BFBC3304A11}"/>
    <cellStyle name="Normal 5 2 2 7 5" xfId="2870" xr:uid="{00AFC7A8-E690-449C-9010-B9198EF363F2}"/>
    <cellStyle name="Normal 5 2 2 7 5 2" xfId="2871" xr:uid="{56D819FB-AE06-439D-B028-9D821AC11482}"/>
    <cellStyle name="Normal 5 2 2 7 6" xfId="2872" xr:uid="{4E690FAB-A159-4735-A2F0-59664FADD4E7}"/>
    <cellStyle name="Normal 5 2 2 8" xfId="2873" xr:uid="{0456DD09-6720-4DDC-B2CF-895F1476EDB9}"/>
    <cellStyle name="Normal 5 2 2 8 2" xfId="2874" xr:uid="{FCA8BD2D-6B6E-4D4F-8F6E-8DA3F2926379}"/>
    <cellStyle name="Normal 5 2 2 8 2 2" xfId="2875" xr:uid="{58C91A07-DE44-43B0-9AAD-EE7FA6020273}"/>
    <cellStyle name="Normal 5 2 2 8 2 2 2" xfId="2876" xr:uid="{BB6B5CAB-7D09-468D-A43A-66E26CF02F78}"/>
    <cellStyle name="Normal 5 2 2 8 2 3" xfId="2877" xr:uid="{A35EBEFC-9DE7-47EA-A69C-AB2F0E489A3F}"/>
    <cellStyle name="Normal 5 2 2 8 3" xfId="2878" xr:uid="{51932FBA-7B77-485C-B517-A99DF86BBD38}"/>
    <cellStyle name="Normal 5 2 2 8 3 2" xfId="2879" xr:uid="{2CA48E9C-309F-4D2C-8422-BA1E31C6EDB0}"/>
    <cellStyle name="Normal 5 2 2 8 4" xfId="2880" xr:uid="{4986A0EA-EDC8-4FCC-A0FD-6E73D40D26B9}"/>
    <cellStyle name="Normal 5 2 2 8 4 2" xfId="2881" xr:uid="{7BD878B8-9229-4C08-8F86-07A820F019BB}"/>
    <cellStyle name="Normal 5 2 2 8 5" xfId="2882" xr:uid="{364BE005-2873-43D0-B141-D765E0C673C9}"/>
    <cellStyle name="Normal 5 2 2 8 5 2" xfId="2883" xr:uid="{04D8D38D-529C-4FDA-B68C-278F0DCBA894}"/>
    <cellStyle name="Normal 5 2 2 8 6" xfId="2884" xr:uid="{F498873B-409B-4AC2-950C-247AF6697C50}"/>
    <cellStyle name="Normal 5 2 2 9" xfId="2885" xr:uid="{E503A0B3-32ED-46B5-943E-1BA3C2C4F8B5}"/>
    <cellStyle name="Normal 5 2 2 9 2" xfId="2886" xr:uid="{22CBB786-7849-4319-A74A-B2DB5F2FE0B0}"/>
    <cellStyle name="Normal 5 2 2 9 2 2" xfId="2887" xr:uid="{E770C9B8-D873-4997-9F46-04C6240F05C1}"/>
    <cellStyle name="Normal 5 2 2 9 3" xfId="2888" xr:uid="{87EC2FDE-91C0-4AF9-B5FD-CDA8B2333461}"/>
    <cellStyle name="Normal 5 2 2 9 3 2" xfId="2889" xr:uid="{7FED3524-BC35-4D0E-B0F5-B8A18D8B74A9}"/>
    <cellStyle name="Normal 5 2 2 9 4" xfId="2890" xr:uid="{EEBA7DFB-1028-4828-8AEA-CD7B56E743CC}"/>
    <cellStyle name="Normal 5 2 2 9 4 2" xfId="2891" xr:uid="{9FBDD9F0-4D57-4F76-9BB0-E4D4C39494F4}"/>
    <cellStyle name="Normal 5 2 2 9 5" xfId="2892" xr:uid="{8A4BCC2F-E90B-460F-BADB-A51C99735705}"/>
    <cellStyle name="Normal 5 2 3" xfId="2893" xr:uid="{F9C93824-BF5C-4BF0-906E-6FFF55EAA457}"/>
    <cellStyle name="Normal 5 2 3 10" xfId="2894" xr:uid="{A0536E78-8296-40E9-9DBF-CA676189D113}"/>
    <cellStyle name="Normal 5 2 3 10 2" xfId="2895" xr:uid="{7B2C5F05-AC8A-4A2B-A83B-C3624CE6D9FB}"/>
    <cellStyle name="Normal 5 2 3 11" xfId="2896" xr:uid="{F62BB1A6-5A37-4FC3-B783-87664452EE21}"/>
    <cellStyle name="Normal 5 2 3 11 2" xfId="2897" xr:uid="{DBCBBA54-8CBE-44A5-9408-720097E5F427}"/>
    <cellStyle name="Normal 5 2 3 12" xfId="2898" xr:uid="{5ABEDCC2-6807-4A72-96CC-5B823C09F3B8}"/>
    <cellStyle name="Normal 5 2 3 12 2" xfId="2899" xr:uid="{DAECE42C-B774-4165-AD62-E429A199565C}"/>
    <cellStyle name="Normal 5 2 3 13" xfId="2900" xr:uid="{1D72B2EC-3376-4AD2-BC97-5B2426239959}"/>
    <cellStyle name="Normal 5 2 3 2" xfId="2901" xr:uid="{2EDE45D7-7C83-4F02-9635-E2DED9CF7FB5}"/>
    <cellStyle name="Normal 5 2 3 2 10" xfId="2902" xr:uid="{1604EE1E-445D-4F4A-85A9-0D4174D5DB7D}"/>
    <cellStyle name="Normal 5 2 3 2 10 2" xfId="2903" xr:uid="{22F18EE1-7220-4C0D-A8DA-69D6E33CAFCE}"/>
    <cellStyle name="Normal 5 2 3 2 11" xfId="2904" xr:uid="{45E12161-0AA1-4A10-B04F-EE64EA2E9C5E}"/>
    <cellStyle name="Normal 5 2 3 2 2" xfId="2905" xr:uid="{88089B62-C6FA-4061-8E1E-972DBE747EC5}"/>
    <cellStyle name="Normal 5 2 3 2 2 2" xfId="2906" xr:uid="{0817D825-6324-4075-A5B6-5A055532F5EA}"/>
    <cellStyle name="Normal 5 2 3 2 2 2 2" xfId="2907" xr:uid="{3DECEAE9-284D-42DE-9FC8-268C1B4B31AE}"/>
    <cellStyle name="Normal 5 2 3 2 2 2 2 2" xfId="2908" xr:uid="{F95CD11E-1DC7-4E1F-A903-B1C4123948EB}"/>
    <cellStyle name="Normal 5 2 3 2 2 2 2 2 2" xfId="2909" xr:uid="{35817271-33EA-4820-8719-44C90ECAFA53}"/>
    <cellStyle name="Normal 5 2 3 2 2 2 2 3" xfId="2910" xr:uid="{B56B84AF-FB10-4501-B99D-6E8A1BFDC02C}"/>
    <cellStyle name="Normal 5 2 3 2 2 2 3" xfId="2911" xr:uid="{CC7A7128-C008-40FA-9A69-26593E280B46}"/>
    <cellStyle name="Normal 5 2 3 2 2 2 3 2" xfId="2912" xr:uid="{94A3B37F-1127-4229-8123-83664976F6EF}"/>
    <cellStyle name="Normal 5 2 3 2 2 2 4" xfId="2913" xr:uid="{F6AD6A2D-F47C-4D34-A1F1-3116732DF9F9}"/>
    <cellStyle name="Normal 5 2 3 2 2 2 4 2" xfId="2914" xr:uid="{2FB0AF2B-9B3F-40A8-AB5A-3321A9163FA5}"/>
    <cellStyle name="Normal 5 2 3 2 2 2 5" xfId="2915" xr:uid="{9FFC84E3-9137-48C4-B8F3-58C23C1D7F42}"/>
    <cellStyle name="Normal 5 2 3 2 2 2 5 2" xfId="2916" xr:uid="{65AF4C99-9501-4F0F-B76E-D88E2AF57B55}"/>
    <cellStyle name="Normal 5 2 3 2 2 2 6" xfId="2917" xr:uid="{A3053EFE-E97C-4945-8D62-A48D0295C05B}"/>
    <cellStyle name="Normal 5 2 3 2 2 3" xfId="2918" xr:uid="{A6ABC988-5CDB-47A3-AE4A-AAC32F2AA0AE}"/>
    <cellStyle name="Normal 5 2 3 2 2 3 2" xfId="2919" xr:uid="{8BBF259F-18A1-4348-AF96-B237E698D0B8}"/>
    <cellStyle name="Normal 5 2 3 2 2 3 2 2" xfId="2920" xr:uid="{D3A30C38-F234-46A5-8EE2-6B0B87E221A2}"/>
    <cellStyle name="Normal 5 2 3 2 2 3 3" xfId="2921" xr:uid="{ECEA759D-2308-4183-B699-9E1284FD9783}"/>
    <cellStyle name="Normal 5 2 3 2 2 4" xfId="2922" xr:uid="{A9D3495E-8A1A-4EA3-BEE4-44B81F6247D4}"/>
    <cellStyle name="Normal 5 2 3 2 2 4 2" xfId="2923" xr:uid="{B91F691A-604C-463D-B32F-9F4CD77CB406}"/>
    <cellStyle name="Normal 5 2 3 2 2 5" xfId="2924" xr:uid="{B7E80056-5327-49A5-986F-3C43B0268BCC}"/>
    <cellStyle name="Normal 5 2 3 2 2 5 2" xfId="2925" xr:uid="{E4033790-067F-4096-91AA-6A17DD06AC6A}"/>
    <cellStyle name="Normal 5 2 3 2 2 6" xfId="2926" xr:uid="{7DB753DB-FD1D-4E58-91F4-4C75B02D29A5}"/>
    <cellStyle name="Normal 5 2 3 2 2 6 2" xfId="2927" xr:uid="{5D8CB2B2-7613-4274-AC11-B262D275895B}"/>
    <cellStyle name="Normal 5 2 3 2 2 7" xfId="2928" xr:uid="{CC5C2F2B-A73B-42C4-995F-7D36B186ED74}"/>
    <cellStyle name="Normal 5 2 3 2 3" xfId="2929" xr:uid="{D000B832-8F6C-449A-9074-A1956411DB64}"/>
    <cellStyle name="Normal 5 2 3 2 3 2" xfId="2930" xr:uid="{A79BAD8E-897C-4858-A98A-CB09DB948F5C}"/>
    <cellStyle name="Normal 5 2 3 2 3 2 2" xfId="2931" xr:uid="{A41E21C1-00B0-4C5F-9F14-2881688DFB81}"/>
    <cellStyle name="Normal 5 2 3 2 3 2 2 2" xfId="2932" xr:uid="{81208A5D-EA09-47C3-816C-B40DB9E6FF08}"/>
    <cellStyle name="Normal 5 2 3 2 3 2 3" xfId="2933" xr:uid="{B6E63C9C-D48F-4DE5-BA72-10B60CCAEB74}"/>
    <cellStyle name="Normal 5 2 3 2 3 3" xfId="2934" xr:uid="{85DEE51D-7C8A-453C-B8C9-D485F458E847}"/>
    <cellStyle name="Normal 5 2 3 2 3 3 2" xfId="2935" xr:uid="{E01927A1-168B-4C14-95FC-745AD5E7F014}"/>
    <cellStyle name="Normal 5 2 3 2 3 4" xfId="2936" xr:uid="{A4DB0039-BB64-47A3-A80B-7CCD158A84D6}"/>
    <cellStyle name="Normal 5 2 3 2 3 4 2" xfId="2937" xr:uid="{263D1E97-64E1-4E87-B237-70BD77EC002B}"/>
    <cellStyle name="Normal 5 2 3 2 3 5" xfId="2938" xr:uid="{993F4DE4-E910-4089-8AA0-D86FB7CE286F}"/>
    <cellStyle name="Normal 5 2 3 2 3 5 2" xfId="2939" xr:uid="{F99AAD01-3AFB-40E7-8B9B-E225080E6D42}"/>
    <cellStyle name="Normal 5 2 3 2 3 6" xfId="2940" xr:uid="{693DEB12-544E-473D-8628-40B469F4E17E}"/>
    <cellStyle name="Normal 5 2 3 2 4" xfId="2941" xr:uid="{D844F139-4AD8-4A57-9F4C-A7E6588391C9}"/>
    <cellStyle name="Normal 5 2 3 2 4 2" xfId="2942" xr:uid="{6EBF4C51-3EE6-4F47-B730-2DEF609AF2F8}"/>
    <cellStyle name="Normal 5 2 3 2 4 2 2" xfId="2943" xr:uid="{BBA2358E-D0BD-43E0-8978-5CC52D85E7CD}"/>
    <cellStyle name="Normal 5 2 3 2 4 2 2 2" xfId="2944" xr:uid="{0ACFB33B-C12B-4511-83A3-44D98B423AB1}"/>
    <cellStyle name="Normal 5 2 3 2 4 2 3" xfId="2945" xr:uid="{5B03D319-C78E-4814-8828-F2F1A69F4AA9}"/>
    <cellStyle name="Normal 5 2 3 2 4 3" xfId="2946" xr:uid="{CB8DEAD6-54D2-45AE-9B4C-9F9DCFF7D837}"/>
    <cellStyle name="Normal 5 2 3 2 4 3 2" xfId="2947" xr:uid="{8687E8B6-5C51-45E4-BE8A-94050D317CA2}"/>
    <cellStyle name="Normal 5 2 3 2 4 4" xfId="2948" xr:uid="{77FDE0E7-9B4E-4C73-88E0-2C70620D3520}"/>
    <cellStyle name="Normal 5 2 3 2 4 4 2" xfId="2949" xr:uid="{CAAD0085-6C7B-475B-8847-7837B743B21A}"/>
    <cellStyle name="Normal 5 2 3 2 4 5" xfId="2950" xr:uid="{4BF27A8E-03C6-4B36-8DD9-DCD7C17EDD62}"/>
    <cellStyle name="Normal 5 2 3 2 4 5 2" xfId="2951" xr:uid="{CF4F41EA-470E-4A78-AF4A-3B80D8ED1AE7}"/>
    <cellStyle name="Normal 5 2 3 2 4 6" xfId="2952" xr:uid="{D0D40A3E-E902-4B6B-B03F-E0DF4641C3F2}"/>
    <cellStyle name="Normal 5 2 3 2 5" xfId="2953" xr:uid="{52EF04FA-6D75-4733-8F74-323B305BE72A}"/>
    <cellStyle name="Normal 5 2 3 2 5 2" xfId="2954" xr:uid="{5C8B20B6-E904-4BE9-A468-4D32513A7C4A}"/>
    <cellStyle name="Normal 5 2 3 2 5 2 2" xfId="2955" xr:uid="{A811CD6D-687C-4D3F-BFCC-893030E1B082}"/>
    <cellStyle name="Normal 5 2 3 2 5 2 2 2" xfId="2956" xr:uid="{E81AABEA-4491-4F5D-AC69-259CA5717C91}"/>
    <cellStyle name="Normal 5 2 3 2 5 2 3" xfId="2957" xr:uid="{A1758F28-137E-42E1-A13A-8611286D2019}"/>
    <cellStyle name="Normal 5 2 3 2 5 3" xfId="2958" xr:uid="{880A0D29-B4B6-46DC-9000-6DC6C11EDAA7}"/>
    <cellStyle name="Normal 5 2 3 2 5 3 2" xfId="2959" xr:uid="{756ECC02-6F1B-4A0E-A94F-7889FEC4D300}"/>
    <cellStyle name="Normal 5 2 3 2 5 4" xfId="2960" xr:uid="{1299C0DA-0BEC-4B6C-AB15-4DBE6DBC46F3}"/>
    <cellStyle name="Normal 5 2 3 2 5 4 2" xfId="2961" xr:uid="{AC4589FC-E0D7-4312-9E0E-46210AF69903}"/>
    <cellStyle name="Normal 5 2 3 2 5 5" xfId="2962" xr:uid="{C7292F3B-5F1E-49DB-B8A4-FBB9D9DA178E}"/>
    <cellStyle name="Normal 5 2 3 2 5 5 2" xfId="2963" xr:uid="{C638D948-539E-4F54-AF7D-B0FBFB102E46}"/>
    <cellStyle name="Normal 5 2 3 2 5 6" xfId="2964" xr:uid="{A890ABD8-9EA3-4BE2-A179-FE258436628B}"/>
    <cellStyle name="Normal 5 2 3 2 6" xfId="2965" xr:uid="{E70FB206-CEB8-4C8E-987D-AF4F432FEC9E}"/>
    <cellStyle name="Normal 5 2 3 2 6 2" xfId="2966" xr:uid="{CBAD2FE5-4442-46ED-B38F-A7B431401974}"/>
    <cellStyle name="Normal 5 2 3 2 6 2 2" xfId="2967" xr:uid="{67D4A667-6A22-4278-B377-98948BC766CC}"/>
    <cellStyle name="Normal 5 2 3 2 6 3" xfId="2968" xr:uid="{9D6642F0-E462-4233-99EC-6C1AB3E68C44}"/>
    <cellStyle name="Normal 5 2 3 2 6 3 2" xfId="2969" xr:uid="{5C4541DE-940C-441B-A04F-D59C789DC069}"/>
    <cellStyle name="Normal 5 2 3 2 6 4" xfId="2970" xr:uid="{B6514EBB-F007-41E9-81ED-7E7DF535BFA2}"/>
    <cellStyle name="Normal 5 2 3 2 6 4 2" xfId="2971" xr:uid="{9101D6C9-6E2D-4F16-928D-81C8FD8FC2F3}"/>
    <cellStyle name="Normal 5 2 3 2 6 5" xfId="2972" xr:uid="{FB04736B-B958-4F70-8F64-7D7E52B714E9}"/>
    <cellStyle name="Normal 5 2 3 2 7" xfId="2973" xr:uid="{902A5073-9FFA-4D49-9346-3BFF29D40673}"/>
    <cellStyle name="Normal 5 2 3 2 7 2" xfId="2974" xr:uid="{50953010-BB4D-45EB-8824-85B2D0BDCC8F}"/>
    <cellStyle name="Normal 5 2 3 2 7 2 2" xfId="2975" xr:uid="{DEE042D0-1254-463D-BF37-4B3B2B840C90}"/>
    <cellStyle name="Normal 5 2 3 2 7 3" xfId="2976" xr:uid="{19FF1EDA-89EE-4864-874E-31C62D8A8693}"/>
    <cellStyle name="Normal 5 2 3 2 8" xfId="2977" xr:uid="{A4900DD3-833F-4E58-8D1B-111D84EAE3E9}"/>
    <cellStyle name="Normal 5 2 3 2 8 2" xfId="2978" xr:uid="{14ED104B-F007-4797-83AD-471389129C7A}"/>
    <cellStyle name="Normal 5 2 3 2 9" xfId="2979" xr:uid="{C3064567-8A41-4641-BA80-FFCDFF88B96D}"/>
    <cellStyle name="Normal 5 2 3 2 9 2" xfId="2980" xr:uid="{586FBAF1-CD7A-4BD7-9C11-1B0DB0200C9A}"/>
    <cellStyle name="Normal 5 2 3 3" xfId="2981" xr:uid="{E1AA751D-B43C-442D-A860-1624ED0125F5}"/>
    <cellStyle name="Normal 5 2 3 3 2" xfId="2982" xr:uid="{2AC70CE6-69B4-449B-A45F-8C3099391025}"/>
    <cellStyle name="Normal 5 2 3 3 2 2" xfId="2983" xr:uid="{9DF324FF-F623-43E2-9495-EC26036AD84C}"/>
    <cellStyle name="Normal 5 2 3 3 2 2 2" xfId="2984" xr:uid="{890DD698-E9DE-4B9C-B7DF-C13FF2FE21D7}"/>
    <cellStyle name="Normal 5 2 3 3 2 2 2 2" xfId="2985" xr:uid="{419C6615-C3CD-4E6D-B8FD-F86A8B825FCF}"/>
    <cellStyle name="Normal 5 2 3 3 2 2 3" xfId="2986" xr:uid="{3014A020-FAC7-4B28-B02F-6312F6949E9F}"/>
    <cellStyle name="Normal 5 2 3 3 2 3" xfId="2987" xr:uid="{C7B7D409-95A0-4A8A-9962-2698C9E51E7D}"/>
    <cellStyle name="Normal 5 2 3 3 2 3 2" xfId="2988" xr:uid="{63772944-4850-4B33-80D0-377FA8659658}"/>
    <cellStyle name="Normal 5 2 3 3 2 4" xfId="2989" xr:uid="{2BBF2FC4-D4BE-47B8-ADD5-09E819884A2E}"/>
    <cellStyle name="Normal 5 2 3 3 2 4 2" xfId="2990" xr:uid="{CF44B129-0A77-4540-B764-435ED257011F}"/>
    <cellStyle name="Normal 5 2 3 3 2 5" xfId="2991" xr:uid="{9549D71C-5A38-4C3C-A00A-83B8E430556C}"/>
    <cellStyle name="Normal 5 2 3 3 2 5 2" xfId="2992" xr:uid="{66584599-476C-4A65-886D-C70935784A88}"/>
    <cellStyle name="Normal 5 2 3 3 2 6" xfId="2993" xr:uid="{A1D8EEFC-0B8D-4B0F-9D6B-492066C77702}"/>
    <cellStyle name="Normal 5 2 3 3 3" xfId="2994" xr:uid="{3D510B88-1262-457A-998A-FAF080920748}"/>
    <cellStyle name="Normal 5 2 3 3 3 2" xfId="2995" xr:uid="{DF122401-B9B1-4975-ABE5-EDA449C7A1F0}"/>
    <cellStyle name="Normal 5 2 3 3 3 2 2" xfId="2996" xr:uid="{455B3B30-4869-48D3-8512-77E92291EACC}"/>
    <cellStyle name="Normal 5 2 3 3 3 2 2 2" xfId="2997" xr:uid="{9A085D4F-B385-4ABF-980A-7E2F31B25A0F}"/>
    <cellStyle name="Normal 5 2 3 3 3 2 3" xfId="2998" xr:uid="{FCA21B2C-13EA-4A0A-89FD-7432271CA842}"/>
    <cellStyle name="Normal 5 2 3 3 3 3" xfId="2999" xr:uid="{49A6AA4F-5D41-47D6-9E2D-A3A38E01C5A2}"/>
    <cellStyle name="Normal 5 2 3 3 3 3 2" xfId="3000" xr:uid="{0FE69F25-7919-42E4-A445-DDE96DBD2778}"/>
    <cellStyle name="Normal 5 2 3 3 3 4" xfId="3001" xr:uid="{6352EABA-B028-4B01-BD40-7CC59CA77A87}"/>
    <cellStyle name="Normal 5 2 3 3 3 4 2" xfId="3002" xr:uid="{F1D96E0B-740A-4F46-86C9-5E52EB322844}"/>
    <cellStyle name="Normal 5 2 3 3 3 5" xfId="3003" xr:uid="{F3DB4A2A-4103-482B-9CE4-E54A93C60FFA}"/>
    <cellStyle name="Normal 5 2 3 3 3 5 2" xfId="3004" xr:uid="{0A73ABE0-E828-4EE5-A587-8B5B46B96D5E}"/>
    <cellStyle name="Normal 5 2 3 3 3 6" xfId="3005" xr:uid="{3F7432CA-D16C-4642-AA8C-5322C83B6C2C}"/>
    <cellStyle name="Normal 5 2 3 3 4" xfId="3006" xr:uid="{BB49F528-2008-40F5-86FA-FAA1A58DE868}"/>
    <cellStyle name="Normal 5 2 3 3 4 2" xfId="3007" xr:uid="{79D90ECA-F6B4-4165-B599-1183763EA7B2}"/>
    <cellStyle name="Normal 5 2 3 3 4 2 2" xfId="3008" xr:uid="{21C8BF77-EC3A-41FF-8154-1990CDEFF503}"/>
    <cellStyle name="Normal 5 2 3 3 4 3" xfId="3009" xr:uid="{4CB04AEB-928F-4E41-A0EC-CB5C25AEB87F}"/>
    <cellStyle name="Normal 5 2 3 3 4 3 2" xfId="3010" xr:uid="{887C5622-216A-495F-93C7-1033157E7993}"/>
    <cellStyle name="Normal 5 2 3 3 4 4" xfId="3011" xr:uid="{9A92933C-6705-4A20-AF1E-194F527BDA19}"/>
    <cellStyle name="Normal 5 2 3 3 4 4 2" xfId="3012" xr:uid="{608AF335-836F-4FAD-BA49-9A16CFAA10E2}"/>
    <cellStyle name="Normal 5 2 3 3 4 5" xfId="3013" xr:uid="{8ED8E669-07D5-4BA4-A5E6-412485EA2D61}"/>
    <cellStyle name="Normal 5 2 3 3 5" xfId="3014" xr:uid="{B1673E33-2FF9-4059-9C62-85EB9E40DB3E}"/>
    <cellStyle name="Normal 5 2 3 3 5 2" xfId="3015" xr:uid="{0244E6AD-1F58-436A-B519-04AB7173FD59}"/>
    <cellStyle name="Normal 5 2 3 3 5 2 2" xfId="3016" xr:uid="{7E695753-D176-4D27-988B-C758F05C8A66}"/>
    <cellStyle name="Normal 5 2 3 3 5 3" xfId="3017" xr:uid="{7065D394-1C83-475E-8293-F96076E7BAF0}"/>
    <cellStyle name="Normal 5 2 3 3 6" xfId="3018" xr:uid="{D7970A34-D0D8-4DE1-BBF6-B24CE44057FF}"/>
    <cellStyle name="Normal 5 2 3 3 6 2" xfId="3019" xr:uid="{52065374-EEE3-42F0-8205-0BEB3D94EDB2}"/>
    <cellStyle name="Normal 5 2 3 3 7" xfId="3020" xr:uid="{8E3903A0-1C90-4BF0-BE32-AA6B53841A74}"/>
    <cellStyle name="Normal 5 2 3 3 7 2" xfId="3021" xr:uid="{072CF91E-502B-4A7D-B5E9-FC583D0181FF}"/>
    <cellStyle name="Normal 5 2 3 3 8" xfId="3022" xr:uid="{D81EEA61-952E-4E53-AF8D-6BC31A77D930}"/>
    <cellStyle name="Normal 5 2 3 3 8 2" xfId="3023" xr:uid="{A7B15B60-8ECA-4B19-832B-53F8F8B39203}"/>
    <cellStyle name="Normal 5 2 3 3 9" xfId="3024" xr:uid="{7463EEE2-02A2-4D57-83D3-6B65D1CB354E}"/>
    <cellStyle name="Normal 5 2 3 4" xfId="3025" xr:uid="{58233BEC-44E7-4DE9-8BC2-E7A9BD0856EE}"/>
    <cellStyle name="Normal 5 2 3 4 2" xfId="3026" xr:uid="{C472421C-0EAC-465E-9731-608932155FF7}"/>
    <cellStyle name="Normal 5 2 3 4 2 2" xfId="3027" xr:uid="{C2FDA65D-5366-411F-B6E3-953FB1A7E57C}"/>
    <cellStyle name="Normal 5 2 3 4 2 2 2" xfId="3028" xr:uid="{F564EAED-E5D8-428C-B47B-EBF5653E6374}"/>
    <cellStyle name="Normal 5 2 3 4 2 2 2 2" xfId="3029" xr:uid="{F863220C-5484-4270-980B-B0BE159C6A7A}"/>
    <cellStyle name="Normal 5 2 3 4 2 2 3" xfId="3030" xr:uid="{E4347991-0FAF-403B-833A-23678706CDD5}"/>
    <cellStyle name="Normal 5 2 3 4 2 3" xfId="3031" xr:uid="{1314B423-E706-45FC-9AD3-556861F5B255}"/>
    <cellStyle name="Normal 5 2 3 4 2 3 2" xfId="3032" xr:uid="{6D40F7D9-5983-4781-AE5E-5C1EC053FF02}"/>
    <cellStyle name="Normal 5 2 3 4 2 4" xfId="3033" xr:uid="{BA2C9BEC-7C30-43EA-B6AE-84B11EB1FF51}"/>
    <cellStyle name="Normal 5 2 3 4 2 4 2" xfId="3034" xr:uid="{2C1B1DDB-C707-4D8F-B7D3-FEAD02D61429}"/>
    <cellStyle name="Normal 5 2 3 4 2 5" xfId="3035" xr:uid="{BA2477F1-1E5B-4AAB-AA8A-AD3693AED7A0}"/>
    <cellStyle name="Normal 5 2 3 4 2 5 2" xfId="3036" xr:uid="{40B93FCE-27E9-4AD9-9ED9-468F76CECDC1}"/>
    <cellStyle name="Normal 5 2 3 4 2 6" xfId="3037" xr:uid="{BAF5EF55-1B02-4C27-ADD9-420E4380AEEE}"/>
    <cellStyle name="Normal 5 2 3 4 3" xfId="3038" xr:uid="{E9659ECC-95A9-4DB7-A02D-69E0DAB40304}"/>
    <cellStyle name="Normal 5 2 3 4 3 2" xfId="3039" xr:uid="{B7006AB1-1268-4AFA-B1D7-DB55B7531FE5}"/>
    <cellStyle name="Normal 5 2 3 4 3 2 2" xfId="3040" xr:uid="{A55BB4D8-7C43-46CD-AD67-B00075C27579}"/>
    <cellStyle name="Normal 5 2 3 4 3 3" xfId="3041" xr:uid="{067C2FD9-96F4-4D04-A417-781A52624248}"/>
    <cellStyle name="Normal 5 2 3 4 3 3 2" xfId="3042" xr:uid="{50F5A718-3CFE-498C-B9F6-7ED7ED29ADC0}"/>
    <cellStyle name="Normal 5 2 3 4 3 4" xfId="3043" xr:uid="{29594C13-8007-417A-8992-756FB6920F79}"/>
    <cellStyle name="Normal 5 2 3 4 3 4 2" xfId="3044" xr:uid="{CAA6F8C9-9934-4C78-81E7-0940FB22FE71}"/>
    <cellStyle name="Normal 5 2 3 4 3 5" xfId="3045" xr:uid="{73648581-1BE9-4266-86EC-EE93D3DDBF2C}"/>
    <cellStyle name="Normal 5 2 3 4 4" xfId="3046" xr:uid="{EF6F9429-E2A7-4790-BB97-10F3B746951D}"/>
    <cellStyle name="Normal 5 2 3 4 4 2" xfId="3047" xr:uid="{651BBC79-308D-4BE8-BBEB-2F9F9B669821}"/>
    <cellStyle name="Normal 5 2 3 4 4 2 2" xfId="3048" xr:uid="{FC68BD6C-A76F-4728-98FC-2BDDF839381D}"/>
    <cellStyle name="Normal 5 2 3 4 4 3" xfId="3049" xr:uid="{CB33E4AF-53C4-4DA5-91C5-2161E7883729}"/>
    <cellStyle name="Normal 5 2 3 4 5" xfId="3050" xr:uid="{EA05F6AE-5889-4370-A22D-57FAEFEC220A}"/>
    <cellStyle name="Normal 5 2 3 4 5 2" xfId="3051" xr:uid="{38837DEE-DA81-46D4-ACE9-BDE99C471465}"/>
    <cellStyle name="Normal 5 2 3 4 6" xfId="3052" xr:uid="{57B76C54-67D8-48CB-9076-BC85F5E2612F}"/>
    <cellStyle name="Normal 5 2 3 4 6 2" xfId="3053" xr:uid="{78078528-A85C-4F25-B5C3-D1714630A8D7}"/>
    <cellStyle name="Normal 5 2 3 4 7" xfId="3054" xr:uid="{CCB389BC-A4E2-45DD-A63F-2AA3C38FC170}"/>
    <cellStyle name="Normal 5 2 3 4 7 2" xfId="3055" xr:uid="{41280F70-A240-427B-AFBF-28E6F97F2838}"/>
    <cellStyle name="Normal 5 2 3 4 8" xfId="3056" xr:uid="{5856D567-6CF9-477E-B719-1B437B6B40DD}"/>
    <cellStyle name="Normal 5 2 3 5" xfId="3057" xr:uid="{77933238-2E74-489B-894F-CA1480E75C3D}"/>
    <cellStyle name="Normal 5 2 3 5 2" xfId="3058" xr:uid="{16C9052F-B7B5-4B6B-A86C-E1A1F213E1BC}"/>
    <cellStyle name="Normal 5 2 3 5 2 2" xfId="3059" xr:uid="{240DDDC2-4AB6-40C5-BC39-1215C7B3FE12}"/>
    <cellStyle name="Normal 5 2 3 5 2 2 2" xfId="3060" xr:uid="{87B3C949-1AF2-40C8-A604-927D44180DB8}"/>
    <cellStyle name="Normal 5 2 3 5 2 3" xfId="3061" xr:uid="{A0B16CE3-3500-48B4-9E01-1548BF008F5D}"/>
    <cellStyle name="Normal 5 2 3 5 3" xfId="3062" xr:uid="{3ED862C2-8255-48C0-9D39-8631CDCD72BE}"/>
    <cellStyle name="Normal 5 2 3 5 3 2" xfId="3063" xr:uid="{5165C91E-258C-459C-84FA-FFC5E3730C9E}"/>
    <cellStyle name="Normal 5 2 3 5 4" xfId="3064" xr:uid="{58FA40DB-277B-42E8-9407-60704299E0EF}"/>
    <cellStyle name="Normal 5 2 3 5 4 2" xfId="3065" xr:uid="{D6FF1177-9EF6-46D7-8BE1-BE46B04E291F}"/>
    <cellStyle name="Normal 5 2 3 5 5" xfId="3066" xr:uid="{561DF0E4-F022-41F7-91AB-2E457F689E63}"/>
    <cellStyle name="Normal 5 2 3 5 5 2" xfId="3067" xr:uid="{A8D0BF9C-2E35-4FE2-9869-16759A62D201}"/>
    <cellStyle name="Normal 5 2 3 5 6" xfId="3068" xr:uid="{61A77D94-D4BD-4D80-88AE-8F378B7B6274}"/>
    <cellStyle name="Normal 5 2 3 6" xfId="3069" xr:uid="{D81CD9EC-824A-48BD-8BFC-D58337A537F0}"/>
    <cellStyle name="Normal 5 2 3 6 2" xfId="3070" xr:uid="{5928C580-D434-47F2-AD79-9596CE993956}"/>
    <cellStyle name="Normal 5 2 3 6 2 2" xfId="3071" xr:uid="{FF1F25BC-140D-45A6-95F5-BCCB04EDFB2A}"/>
    <cellStyle name="Normal 5 2 3 6 2 2 2" xfId="3072" xr:uid="{48BFDBE6-A830-49BE-BAD9-8DF987491AB2}"/>
    <cellStyle name="Normal 5 2 3 6 2 3" xfId="3073" xr:uid="{58ED3EB3-B9AE-4FAF-88F3-A24D9B16773D}"/>
    <cellStyle name="Normal 5 2 3 6 3" xfId="3074" xr:uid="{8294D998-5632-4555-B453-F5994FAFF466}"/>
    <cellStyle name="Normal 5 2 3 6 3 2" xfId="3075" xr:uid="{624C4E08-2A8B-4FF4-9AC1-177B4F8F041C}"/>
    <cellStyle name="Normal 5 2 3 6 4" xfId="3076" xr:uid="{5BB4A430-3597-44A0-AB01-88C3FC3A394E}"/>
    <cellStyle name="Normal 5 2 3 6 4 2" xfId="3077" xr:uid="{CF99FDD7-7B18-4EE1-8DC5-9E6DD87EE19F}"/>
    <cellStyle name="Normal 5 2 3 6 5" xfId="3078" xr:uid="{2D2E35CF-D4E7-43D5-A5AE-815F7C2D9B17}"/>
    <cellStyle name="Normal 5 2 3 6 5 2" xfId="3079" xr:uid="{54C4A3F3-983D-4EDB-999F-634D9473E300}"/>
    <cellStyle name="Normal 5 2 3 6 6" xfId="3080" xr:uid="{B65FFAD4-B412-4632-8A1B-AF479B56DB9F}"/>
    <cellStyle name="Normal 5 2 3 7" xfId="3081" xr:uid="{CC792650-FCAB-42F8-8F52-276FB7EBE5A2}"/>
    <cellStyle name="Normal 5 2 3 7 2" xfId="3082" xr:uid="{DD8C7C57-1C95-4175-97A6-DEE782C8A21A}"/>
    <cellStyle name="Normal 5 2 3 7 2 2" xfId="3083" xr:uid="{F4C1E767-BD0D-42FD-AA68-8F568D0AEB0B}"/>
    <cellStyle name="Normal 5 2 3 7 2 2 2" xfId="3084" xr:uid="{A10E221C-9BCF-4195-8B35-B252EFD8CD8C}"/>
    <cellStyle name="Normal 5 2 3 7 2 3" xfId="3085" xr:uid="{D5CD0A4E-29C0-4988-95FF-E31C639FD5E6}"/>
    <cellStyle name="Normal 5 2 3 7 3" xfId="3086" xr:uid="{69086358-2856-4169-8773-A2E7FA13445A}"/>
    <cellStyle name="Normal 5 2 3 7 3 2" xfId="3087" xr:uid="{32BB770D-5C4C-47BA-B375-51683DC95FB1}"/>
    <cellStyle name="Normal 5 2 3 7 4" xfId="3088" xr:uid="{983F4C55-F2D8-455C-B5CD-2BED88514F35}"/>
    <cellStyle name="Normal 5 2 3 7 4 2" xfId="3089" xr:uid="{A2162D92-2DEF-430D-8ADA-5808F246ED77}"/>
    <cellStyle name="Normal 5 2 3 7 5" xfId="3090" xr:uid="{F45850AD-CBA2-4CA7-8435-AC11B6208EDF}"/>
    <cellStyle name="Normal 5 2 3 7 5 2" xfId="3091" xr:uid="{0620A761-13BB-4F46-8CF6-1609C772E4DB}"/>
    <cellStyle name="Normal 5 2 3 7 6" xfId="3092" xr:uid="{772D254F-38C4-4840-A790-9B97FB29AE4B}"/>
    <cellStyle name="Normal 5 2 3 8" xfId="3093" xr:uid="{8F64DAED-DC69-40CC-B67E-FD9C5A84BD76}"/>
    <cellStyle name="Normal 5 2 3 8 2" xfId="3094" xr:uid="{8764064C-7843-49FA-8824-76E2558C7978}"/>
    <cellStyle name="Normal 5 2 3 8 2 2" xfId="3095" xr:uid="{B694233E-53B2-4A0F-BF9A-969A548447EF}"/>
    <cellStyle name="Normal 5 2 3 8 3" xfId="3096" xr:uid="{D4E3ADF5-4AB0-42A2-8B1C-DD0EB17F29CB}"/>
    <cellStyle name="Normal 5 2 3 8 3 2" xfId="3097" xr:uid="{0A33C840-2D02-46D1-8AA1-10F2B68DA8DA}"/>
    <cellStyle name="Normal 5 2 3 8 4" xfId="3098" xr:uid="{3FFE8BC8-B9CF-411B-990D-14A50F75F1DF}"/>
    <cellStyle name="Normal 5 2 3 8 4 2" xfId="3099" xr:uid="{EF9CAB27-4AC8-4AAD-91B3-CF7FADB107F8}"/>
    <cellStyle name="Normal 5 2 3 8 5" xfId="3100" xr:uid="{B246BE9C-681F-4F1D-9699-EFDBBD2EA95A}"/>
    <cellStyle name="Normal 5 2 3 9" xfId="3101" xr:uid="{53307056-847F-4B71-8427-97DBEAB9CB66}"/>
    <cellStyle name="Normal 5 2 3 9 2" xfId="3102" xr:uid="{7F9EACF3-7C1D-4B90-A7BE-CEDFDFFE96A6}"/>
    <cellStyle name="Normal 5 2 3 9 2 2" xfId="3103" xr:uid="{3507BE6C-7E95-4089-A0F1-950FC47F21FB}"/>
    <cellStyle name="Normal 5 2 3 9 3" xfId="3104" xr:uid="{9CD7B5BC-BB6D-430B-B482-90F984F2D712}"/>
    <cellStyle name="Normal 5 2 3 9 3 2" xfId="3105" xr:uid="{6A71B5A6-A466-47A4-9363-19AF484F75B9}"/>
    <cellStyle name="Normal 5 2 3 9 4" xfId="3106" xr:uid="{1F597FC4-AAF2-4920-B615-A8F6EB21CA49}"/>
    <cellStyle name="Normal 5 2 3 9 4 2" xfId="3107" xr:uid="{84D1B333-49FF-4512-BBBB-B212B25A4AAB}"/>
    <cellStyle name="Normal 5 2 3 9 5" xfId="3108" xr:uid="{F461BA2C-7C18-417C-B3BF-49BD65AA0D6E}"/>
    <cellStyle name="Normal 5 2 4" xfId="3109" xr:uid="{2E7C8644-2473-477C-A444-0CC26472469B}"/>
    <cellStyle name="Normal 5 2 4 10" xfId="3110" xr:uid="{82508F34-94C5-4FC2-A74F-AB1BDAA8F938}"/>
    <cellStyle name="Normal 5 2 4 10 2" xfId="3111" xr:uid="{A10FEB09-E53C-4221-9DB7-4C8B8F0F847A}"/>
    <cellStyle name="Normal 5 2 4 11" xfId="3112" xr:uid="{903D4E65-E657-4CA7-92B0-6F0152CD372A}"/>
    <cellStyle name="Normal 5 2 4 11 2" xfId="3113" xr:uid="{E1B18D92-2192-4048-BCE5-A041D40B1B62}"/>
    <cellStyle name="Normal 5 2 4 12" xfId="3114" xr:uid="{04D78DDE-2371-43EB-AF1C-C52C7A337B42}"/>
    <cellStyle name="Normal 5 2 4 2" xfId="3115" xr:uid="{AD5B6BA9-328E-47DC-9611-D53F95234E53}"/>
    <cellStyle name="Normal 5 2 4 2 10" xfId="3116" xr:uid="{6FF2AAF8-5B99-407D-B70D-32D32B555B6D}"/>
    <cellStyle name="Normal 5 2 4 2 2" xfId="3117" xr:uid="{DF5B1E49-4C47-47D4-AD43-3DC873ED3942}"/>
    <cellStyle name="Normal 5 2 4 2 2 2" xfId="3118" xr:uid="{07B5B2D5-774E-47E4-BED0-8386314DCA32}"/>
    <cellStyle name="Normal 5 2 4 2 2 2 2" xfId="3119" xr:uid="{0C8BF7FB-7961-4937-89C3-1521FE8EC494}"/>
    <cellStyle name="Normal 5 2 4 2 2 2 2 2" xfId="3120" xr:uid="{0B92CA9B-3590-486A-9077-8943294C0EFD}"/>
    <cellStyle name="Normal 5 2 4 2 2 2 2 2 2" xfId="3121" xr:uid="{1F26CAD0-AB02-4FD9-9F59-68327502443A}"/>
    <cellStyle name="Normal 5 2 4 2 2 2 2 3" xfId="3122" xr:uid="{EF6F0676-7EAF-42D4-A5DB-DE5521BA919C}"/>
    <cellStyle name="Normal 5 2 4 2 2 2 3" xfId="3123" xr:uid="{144E3F73-718B-4A9B-85CF-8501B24EAC40}"/>
    <cellStyle name="Normal 5 2 4 2 2 2 3 2" xfId="3124" xr:uid="{3E9F9DA8-C883-4FFE-BEEE-6163DF0A5D84}"/>
    <cellStyle name="Normal 5 2 4 2 2 2 4" xfId="3125" xr:uid="{062B692D-459C-4DA5-ACF5-AF44A4C6E062}"/>
    <cellStyle name="Normal 5 2 4 2 2 2 4 2" xfId="3126" xr:uid="{65521D25-40F1-4643-92C4-BD6A9EA1E762}"/>
    <cellStyle name="Normal 5 2 4 2 2 2 5" xfId="3127" xr:uid="{E86B18BD-1913-424E-9E25-81D2FA1A1EDD}"/>
    <cellStyle name="Normal 5 2 4 2 2 2 5 2" xfId="3128" xr:uid="{8846BF13-564C-49C5-95DC-502A5D796905}"/>
    <cellStyle name="Normal 5 2 4 2 2 2 6" xfId="3129" xr:uid="{6E58972D-26EB-4F22-8981-78FC74F01B6A}"/>
    <cellStyle name="Normal 5 2 4 2 2 3" xfId="3130" xr:uid="{8F520809-145D-4352-B76D-72C4D84BEB2E}"/>
    <cellStyle name="Normal 5 2 4 2 2 3 2" xfId="3131" xr:uid="{3386863F-6921-47CA-A153-BD2F388AC9EF}"/>
    <cellStyle name="Normal 5 2 4 2 2 3 2 2" xfId="3132" xr:uid="{0C69D3FB-B2E9-4395-84ED-7AB1DE8FAFD5}"/>
    <cellStyle name="Normal 5 2 4 2 2 3 3" xfId="3133" xr:uid="{3A1D09A0-52C6-4ADA-B118-0DE4892FD5EA}"/>
    <cellStyle name="Normal 5 2 4 2 2 4" xfId="3134" xr:uid="{EC752FD5-5467-406B-8FAC-852695DFF6B2}"/>
    <cellStyle name="Normal 5 2 4 2 2 4 2" xfId="3135" xr:uid="{6E6F19FA-9133-4E62-9CC5-1970DF2C12FB}"/>
    <cellStyle name="Normal 5 2 4 2 2 5" xfId="3136" xr:uid="{E404328E-CDB4-4F1B-A6F3-199F1BF26089}"/>
    <cellStyle name="Normal 5 2 4 2 2 5 2" xfId="3137" xr:uid="{11A3DF10-B82E-4BCB-B948-5B29EF78B226}"/>
    <cellStyle name="Normal 5 2 4 2 2 6" xfId="3138" xr:uid="{ABA9F9D3-3060-422E-8C11-3D90CABBF258}"/>
    <cellStyle name="Normal 5 2 4 2 2 6 2" xfId="3139" xr:uid="{5068F715-CE7F-4FCB-AFAD-96B13DDA794B}"/>
    <cellStyle name="Normal 5 2 4 2 2 7" xfId="3140" xr:uid="{E1BCB895-DF9D-43E7-A3B1-6241C8DA3A69}"/>
    <cellStyle name="Normal 5 2 4 2 3" xfId="3141" xr:uid="{76EBCA77-42FD-40FF-A627-3ACC43A9EA7C}"/>
    <cellStyle name="Normal 5 2 4 2 3 2" xfId="3142" xr:uid="{0A3CD5F4-01C9-469C-AA47-47AD28BA68C4}"/>
    <cellStyle name="Normal 5 2 4 2 3 2 2" xfId="3143" xr:uid="{2F5C0FBA-D2AC-4513-9262-A9002B9D4A4B}"/>
    <cellStyle name="Normal 5 2 4 2 3 2 2 2" xfId="3144" xr:uid="{8A1DCE27-791A-4F87-9392-10D4D2D38F15}"/>
    <cellStyle name="Normal 5 2 4 2 3 2 3" xfId="3145" xr:uid="{87BE420B-6FCD-4B25-A435-222C859512D9}"/>
    <cellStyle name="Normal 5 2 4 2 3 3" xfId="3146" xr:uid="{B3F110F4-2C54-42A4-833F-12ABC27537E2}"/>
    <cellStyle name="Normal 5 2 4 2 3 3 2" xfId="3147" xr:uid="{E7294877-D549-4EE3-9704-1A9DE5D472C6}"/>
    <cellStyle name="Normal 5 2 4 2 3 4" xfId="3148" xr:uid="{185CB7AA-F1E2-4A67-B28F-6519FFE9DCF9}"/>
    <cellStyle name="Normal 5 2 4 2 3 4 2" xfId="3149" xr:uid="{C1396461-638E-423C-942D-F5B0FAECE632}"/>
    <cellStyle name="Normal 5 2 4 2 3 5" xfId="3150" xr:uid="{92C3612D-9705-4A48-9D89-2C3CD6A343B2}"/>
    <cellStyle name="Normal 5 2 4 2 3 5 2" xfId="3151" xr:uid="{61B02445-4B0A-49C4-BA99-29CDC54D2543}"/>
    <cellStyle name="Normal 5 2 4 2 3 6" xfId="3152" xr:uid="{8B3853C5-0034-485A-8F0D-7E5EA2735D18}"/>
    <cellStyle name="Normal 5 2 4 2 4" xfId="3153" xr:uid="{AD519167-B10E-4D48-9A0B-02D06EA6670E}"/>
    <cellStyle name="Normal 5 2 4 2 4 2" xfId="3154" xr:uid="{7C7BC4F4-8179-45C2-9939-7739D558A7C3}"/>
    <cellStyle name="Normal 5 2 4 2 4 2 2" xfId="3155" xr:uid="{6A73D094-2D92-4597-B408-61567747E312}"/>
    <cellStyle name="Normal 5 2 4 2 4 2 2 2" xfId="3156" xr:uid="{63B29643-812C-4CF3-AAEB-573C4AB08FB4}"/>
    <cellStyle name="Normal 5 2 4 2 4 2 3" xfId="3157" xr:uid="{219DD0C4-C520-4704-BCEF-B4CC9D41093C}"/>
    <cellStyle name="Normal 5 2 4 2 4 3" xfId="3158" xr:uid="{CF1CA874-1A03-419F-B1C5-64EBE65622D5}"/>
    <cellStyle name="Normal 5 2 4 2 4 3 2" xfId="3159" xr:uid="{A3444EC2-0858-4B6E-9BB8-5B30138312EC}"/>
    <cellStyle name="Normal 5 2 4 2 4 4" xfId="3160" xr:uid="{20478D7C-71C2-49F7-8391-43C789E37430}"/>
    <cellStyle name="Normal 5 2 4 2 4 4 2" xfId="3161" xr:uid="{68C25522-E2B2-4D47-A2FE-FC0DE1A557BC}"/>
    <cellStyle name="Normal 5 2 4 2 4 5" xfId="3162" xr:uid="{8A55581A-CE8C-48C7-9ED0-5C12014E30C8}"/>
    <cellStyle name="Normal 5 2 4 2 4 5 2" xfId="3163" xr:uid="{97AD563D-BC94-4841-811E-5FF9C7372A81}"/>
    <cellStyle name="Normal 5 2 4 2 4 6" xfId="3164" xr:uid="{0F61DCF2-EE61-4ACC-8A99-EEA672E3D2A7}"/>
    <cellStyle name="Normal 5 2 4 2 5" xfId="3165" xr:uid="{BD4594D1-1370-407D-AC2D-0473E34137E3}"/>
    <cellStyle name="Normal 5 2 4 2 5 2" xfId="3166" xr:uid="{DAC6C3A6-4CD5-4125-964B-4E131CB9C9B4}"/>
    <cellStyle name="Normal 5 2 4 2 5 2 2" xfId="3167" xr:uid="{FF8CC209-013C-4563-B7D9-7F78916FDE96}"/>
    <cellStyle name="Normal 5 2 4 2 5 3" xfId="3168" xr:uid="{DD812949-6493-4A4B-92F6-ECE72E778664}"/>
    <cellStyle name="Normal 5 2 4 2 5 3 2" xfId="3169" xr:uid="{9B03D2C1-1E2C-44F1-B5EB-E76E0A0E8B32}"/>
    <cellStyle name="Normal 5 2 4 2 5 4" xfId="3170" xr:uid="{7AEC596F-18DA-4F12-A5FF-7EA357A6165B}"/>
    <cellStyle name="Normal 5 2 4 2 5 4 2" xfId="3171" xr:uid="{E0A98E46-D5BA-4429-B2FD-789411AAF82E}"/>
    <cellStyle name="Normal 5 2 4 2 5 5" xfId="3172" xr:uid="{08637576-C3F3-4AE9-9E19-482A567F24BE}"/>
    <cellStyle name="Normal 5 2 4 2 6" xfId="3173" xr:uid="{B2C58A53-A842-4BDE-8F8E-41B14DB4966B}"/>
    <cellStyle name="Normal 5 2 4 2 6 2" xfId="3174" xr:uid="{08A0C8F9-7067-4C17-A57F-E8C582E6AB7F}"/>
    <cellStyle name="Normal 5 2 4 2 6 2 2" xfId="3175" xr:uid="{8383DA17-AA72-4826-8429-3FCAA88442BF}"/>
    <cellStyle name="Normal 5 2 4 2 6 3" xfId="3176" xr:uid="{B15CD215-E692-4E8D-A4EB-1266B7F219E6}"/>
    <cellStyle name="Normal 5 2 4 2 7" xfId="3177" xr:uid="{E6D88DE6-14CC-4A81-943B-E62FC2326080}"/>
    <cellStyle name="Normal 5 2 4 2 7 2" xfId="3178" xr:uid="{4277DA7B-CAB9-416B-A20D-A4C027DFD271}"/>
    <cellStyle name="Normal 5 2 4 2 8" xfId="3179" xr:uid="{817606EF-86A9-4D66-8BDE-5C71625BDB5E}"/>
    <cellStyle name="Normal 5 2 4 2 8 2" xfId="3180" xr:uid="{E91E415D-1DEE-49A1-BEC3-820801956480}"/>
    <cellStyle name="Normal 5 2 4 2 9" xfId="3181" xr:uid="{0AB4202C-C19A-4555-91D6-93503319CD2B}"/>
    <cellStyle name="Normal 5 2 4 2 9 2" xfId="3182" xr:uid="{7514B712-49A4-4C36-94E9-32ADB10C0049}"/>
    <cellStyle name="Normal 5 2 4 3" xfId="3183" xr:uid="{BC1928FF-FEA4-4F2A-979E-226D709F1225}"/>
    <cellStyle name="Normal 5 2 4 3 2" xfId="3184" xr:uid="{DBE188FF-26D7-47D7-9CBD-659B1D369A05}"/>
    <cellStyle name="Normal 5 2 4 3 2 2" xfId="3185" xr:uid="{2281B46D-3CF3-4793-B476-6E8E711C0E2B}"/>
    <cellStyle name="Normal 5 2 4 3 2 2 2" xfId="3186" xr:uid="{2CCBC539-E3F8-428D-921C-CD914635A4B5}"/>
    <cellStyle name="Normal 5 2 4 3 2 2 2 2" xfId="3187" xr:uid="{26FA1717-334F-4F14-8242-3D8BE75675C2}"/>
    <cellStyle name="Normal 5 2 4 3 2 2 3" xfId="3188" xr:uid="{E792CBB4-2D77-4B1B-9860-4AF7091BD18F}"/>
    <cellStyle name="Normal 5 2 4 3 2 3" xfId="3189" xr:uid="{64F37A08-D4FF-4FEE-BDA1-1AA0DCE6F7B7}"/>
    <cellStyle name="Normal 5 2 4 3 2 3 2" xfId="3190" xr:uid="{4117DE09-4C29-4A3A-947D-5DC4BBD3D29B}"/>
    <cellStyle name="Normal 5 2 4 3 2 4" xfId="3191" xr:uid="{8AFB0DFF-63D5-4EA7-98EE-3272E0E98C05}"/>
    <cellStyle name="Normal 5 2 4 3 2 4 2" xfId="3192" xr:uid="{C21617B3-0A9C-4D30-97AC-60DB5F7EC317}"/>
    <cellStyle name="Normal 5 2 4 3 2 5" xfId="3193" xr:uid="{C4DDAED0-387E-4B0F-B38E-450A545CC073}"/>
    <cellStyle name="Normal 5 2 4 3 2 5 2" xfId="3194" xr:uid="{0E27A20C-7B11-4BD7-97E6-E223113E8C9B}"/>
    <cellStyle name="Normal 5 2 4 3 2 6" xfId="3195" xr:uid="{9EC54C35-88A6-4F75-A348-82EAEE84F39E}"/>
    <cellStyle name="Normal 5 2 4 3 3" xfId="3196" xr:uid="{1664E6EF-3AD0-454E-BAFD-50BBAA51A246}"/>
    <cellStyle name="Normal 5 2 4 3 3 2" xfId="3197" xr:uid="{011DABBB-6C44-4667-BACC-4F01ADEA7EA1}"/>
    <cellStyle name="Normal 5 2 4 3 3 2 2" xfId="3198" xr:uid="{283CFEF3-9308-4587-9A9E-BC0BB7326400}"/>
    <cellStyle name="Normal 5 2 4 3 3 3" xfId="3199" xr:uid="{B64FECDF-8CC0-45FE-A40B-652ABC93B0FB}"/>
    <cellStyle name="Normal 5 2 4 3 3 3 2" xfId="3200" xr:uid="{248A28E0-7DB7-495F-B499-563B53E7573C}"/>
    <cellStyle name="Normal 5 2 4 3 3 4" xfId="3201" xr:uid="{5A4A90B3-2CE5-4063-B37D-9CB653D2354D}"/>
    <cellStyle name="Normal 5 2 4 3 3 4 2" xfId="3202" xr:uid="{7483E143-D9B1-4E40-9E31-1C8E3542EF9B}"/>
    <cellStyle name="Normal 5 2 4 3 3 5" xfId="3203" xr:uid="{2C70D20D-11FC-4399-B71F-3AD96799DF6C}"/>
    <cellStyle name="Normal 5 2 4 3 4" xfId="3204" xr:uid="{FEBC292C-3FBE-4FE7-8E6F-2277117FDF65}"/>
    <cellStyle name="Normal 5 2 4 3 4 2" xfId="3205" xr:uid="{FEEC7ABB-95E4-418C-9AEE-C5C90026AF63}"/>
    <cellStyle name="Normal 5 2 4 3 4 2 2" xfId="3206" xr:uid="{2F55F1C8-5594-4275-84B9-733CE4A1007C}"/>
    <cellStyle name="Normal 5 2 4 3 4 3" xfId="3207" xr:uid="{9001F205-6775-4BD2-A457-E79DBD5D3150}"/>
    <cellStyle name="Normal 5 2 4 3 5" xfId="3208" xr:uid="{FD360C42-A927-4C80-9119-D383F33A049D}"/>
    <cellStyle name="Normal 5 2 4 3 5 2" xfId="3209" xr:uid="{3BF73939-5BAF-4586-8633-2F3030EADB44}"/>
    <cellStyle name="Normal 5 2 4 3 6" xfId="3210" xr:uid="{68BEB2BB-CDBF-483C-BCB1-FA9BD5208150}"/>
    <cellStyle name="Normal 5 2 4 3 6 2" xfId="3211" xr:uid="{95665C73-F42A-4AB0-AB07-6B8BD65F82DB}"/>
    <cellStyle name="Normal 5 2 4 3 7" xfId="3212" xr:uid="{7B80649B-5C9B-4216-ADE4-DA9A9F7E0504}"/>
    <cellStyle name="Normal 5 2 4 3 7 2" xfId="3213" xr:uid="{EF3C7E3F-4F8F-4E39-A036-B79866E8CF7B}"/>
    <cellStyle name="Normal 5 2 4 3 8" xfId="3214" xr:uid="{ADA82571-C0C4-4DB8-A5A9-66007C00C293}"/>
    <cellStyle name="Normal 5 2 4 4" xfId="3215" xr:uid="{1B67CFEB-5D01-4708-84D9-4EDF059A2FC5}"/>
    <cellStyle name="Normal 5 2 4 4 2" xfId="3216" xr:uid="{DAC8E372-6A01-454E-95C6-E40E37AB9458}"/>
    <cellStyle name="Normal 5 2 4 4 2 2" xfId="3217" xr:uid="{22B8DBB0-7808-4DDC-BA0E-DDEC83793893}"/>
    <cellStyle name="Normal 5 2 4 4 2 2 2" xfId="3218" xr:uid="{7DDEEB63-C684-4D67-A8B6-BA43CC3F3BFF}"/>
    <cellStyle name="Normal 5 2 4 4 2 3" xfId="3219" xr:uid="{40C28562-C280-468A-BB01-FEE42D0D4EFB}"/>
    <cellStyle name="Normal 5 2 4 4 3" xfId="3220" xr:uid="{0D676D6B-F030-4BF3-BCD6-6A835474A2CB}"/>
    <cellStyle name="Normal 5 2 4 4 3 2" xfId="3221" xr:uid="{D08BA973-4662-4E05-AE31-73F856E399D1}"/>
    <cellStyle name="Normal 5 2 4 4 4" xfId="3222" xr:uid="{7E44DE7D-46F9-4F33-A225-E3991ECE6E63}"/>
    <cellStyle name="Normal 5 2 4 4 4 2" xfId="3223" xr:uid="{D37D74B1-705B-49F6-8335-7EAB2CC39BA0}"/>
    <cellStyle name="Normal 5 2 4 4 5" xfId="3224" xr:uid="{6E207945-C913-4B7F-B234-926C3FBFB69E}"/>
    <cellStyle name="Normal 5 2 4 4 5 2" xfId="3225" xr:uid="{CB1F32DD-7EEC-45E6-82C2-82A9AC469835}"/>
    <cellStyle name="Normal 5 2 4 4 6" xfId="3226" xr:uid="{ACC287DA-1ECD-4352-9C82-D520FF07FCD5}"/>
    <cellStyle name="Normal 5 2 4 5" xfId="3227" xr:uid="{097A6D2C-94B6-49D3-BEBD-BC55052105E4}"/>
    <cellStyle name="Normal 5 2 4 5 2" xfId="3228" xr:uid="{811F94BE-1660-4381-A159-DDE7A4C52B46}"/>
    <cellStyle name="Normal 5 2 4 5 2 2" xfId="3229" xr:uid="{700261FF-4AFE-4E9A-8D6C-BB6A9E2238D7}"/>
    <cellStyle name="Normal 5 2 4 5 2 2 2" xfId="3230" xr:uid="{D4947769-D779-415C-9776-F1FFBC962DDC}"/>
    <cellStyle name="Normal 5 2 4 5 2 3" xfId="3231" xr:uid="{6DBEA212-66F2-41FB-A805-54E6EABD082C}"/>
    <cellStyle name="Normal 5 2 4 5 3" xfId="3232" xr:uid="{7EAE8954-2C46-49E6-A421-A269756AAECA}"/>
    <cellStyle name="Normal 5 2 4 5 3 2" xfId="3233" xr:uid="{4CCC9B9E-6331-4FC2-9E4F-DDA8B7E40310}"/>
    <cellStyle name="Normal 5 2 4 5 4" xfId="3234" xr:uid="{55AABC5D-7D85-4C84-B0A6-ED145ACD8FA1}"/>
    <cellStyle name="Normal 5 2 4 5 4 2" xfId="3235" xr:uid="{5DAB2625-ACDA-45FF-AABA-EA3694F251A4}"/>
    <cellStyle name="Normal 5 2 4 5 5" xfId="3236" xr:uid="{B78F9804-A4B3-403A-8541-044006D68DB3}"/>
    <cellStyle name="Normal 5 2 4 5 5 2" xfId="3237" xr:uid="{5744C4C9-D53C-4074-835C-65E6C6F004E4}"/>
    <cellStyle name="Normal 5 2 4 5 6" xfId="3238" xr:uid="{CA7E7B5B-FF90-4A94-A580-B3F1F15C9967}"/>
    <cellStyle name="Normal 5 2 4 6" xfId="3239" xr:uid="{C0D86923-BA23-4744-9B97-73ECFA42D0D1}"/>
    <cellStyle name="Normal 5 2 4 6 2" xfId="3240" xr:uid="{DD47B799-7D42-4433-8825-FE2CA5DF45A6}"/>
    <cellStyle name="Normal 5 2 4 6 2 2" xfId="3241" xr:uid="{4A47C47E-C955-460C-901D-F543342B4E65}"/>
    <cellStyle name="Normal 5 2 4 6 2 2 2" xfId="3242" xr:uid="{E05AF813-F08B-4B12-9514-053D8A2802AB}"/>
    <cellStyle name="Normal 5 2 4 6 2 3" xfId="3243" xr:uid="{CD831CE6-48F4-4285-912C-3996404A46E6}"/>
    <cellStyle name="Normal 5 2 4 6 3" xfId="3244" xr:uid="{7712E90F-28C4-44DB-9454-E0722D98B856}"/>
    <cellStyle name="Normal 5 2 4 6 3 2" xfId="3245" xr:uid="{AC338BA5-1B3A-486F-BBE4-CFFA90B47367}"/>
    <cellStyle name="Normal 5 2 4 6 4" xfId="3246" xr:uid="{497DE1D4-58DB-4467-8627-A6E452327186}"/>
    <cellStyle name="Normal 5 2 4 6 4 2" xfId="3247" xr:uid="{8070E755-034C-43DB-AA7D-961CE4973D1B}"/>
    <cellStyle name="Normal 5 2 4 6 5" xfId="3248" xr:uid="{4A308B3F-83F4-426D-B62A-A2AD5B09DB83}"/>
    <cellStyle name="Normal 5 2 4 6 5 2" xfId="3249" xr:uid="{1610B6DE-C3A2-43C2-A05A-6103C32D7E20}"/>
    <cellStyle name="Normal 5 2 4 6 6" xfId="3250" xr:uid="{EEEBCA0C-F542-414E-98C9-627442881CCB}"/>
    <cellStyle name="Normal 5 2 4 7" xfId="3251" xr:uid="{E6CA54C0-2D3E-407D-9CD5-ADF5B656C717}"/>
    <cellStyle name="Normal 5 2 4 7 2" xfId="3252" xr:uid="{40F7EDD0-E4FD-4A67-BDBB-1CB4AB95C686}"/>
    <cellStyle name="Normal 5 2 4 7 2 2" xfId="3253" xr:uid="{F7369ACC-68AD-4DA5-9ABF-62889733D1D0}"/>
    <cellStyle name="Normal 5 2 4 7 3" xfId="3254" xr:uid="{FFC1F93D-2420-4C0E-BD2F-D37366CDB455}"/>
    <cellStyle name="Normal 5 2 4 7 3 2" xfId="3255" xr:uid="{F46AA4C8-9834-409F-87B1-DAEDEFE0441E}"/>
    <cellStyle name="Normal 5 2 4 7 4" xfId="3256" xr:uid="{93ED90E7-6CB8-496B-B25F-EF1EA6668973}"/>
    <cellStyle name="Normal 5 2 4 7 4 2" xfId="3257" xr:uid="{368115E0-D397-4AFE-98C9-92E71CFDAADA}"/>
    <cellStyle name="Normal 5 2 4 7 5" xfId="3258" xr:uid="{9660D03D-E3B0-43EE-8A02-6C11FEA6A667}"/>
    <cellStyle name="Normal 5 2 4 8" xfId="3259" xr:uid="{6ECF5B8D-55EB-4EC3-9AB3-3A932D50C67A}"/>
    <cellStyle name="Normal 5 2 4 8 2" xfId="3260" xr:uid="{A3CC5DE5-56E2-4FC7-959E-3F3286B53336}"/>
    <cellStyle name="Normal 5 2 4 8 2 2" xfId="3261" xr:uid="{779FAE13-A75C-4D63-881F-E90CAC02D044}"/>
    <cellStyle name="Normal 5 2 4 8 3" xfId="3262" xr:uid="{37220AFE-9CCA-4D92-9AAB-93DE6505B43C}"/>
    <cellStyle name="Normal 5 2 4 8 3 2" xfId="3263" xr:uid="{A663F3C7-B079-4904-B0E8-14AC8551CF69}"/>
    <cellStyle name="Normal 5 2 4 8 4" xfId="3264" xr:uid="{B8369348-B8C0-44DC-949A-0533C0EA7E52}"/>
    <cellStyle name="Normal 5 2 4 8 4 2" xfId="3265" xr:uid="{23952A63-10C4-4A95-8D01-DBE4C98DB3FC}"/>
    <cellStyle name="Normal 5 2 4 8 5" xfId="3266" xr:uid="{19CA1A89-6799-4C8D-8CB9-118BFE313D2B}"/>
    <cellStyle name="Normal 5 2 4 9" xfId="3267" xr:uid="{6BDC1024-EA40-4763-A326-1EB6416C442E}"/>
    <cellStyle name="Normal 5 2 4 9 2" xfId="3268" xr:uid="{F45EE969-3A0E-438D-9305-11F714A22399}"/>
    <cellStyle name="Normal 5 2 5" xfId="3269" xr:uid="{F3E26682-06C8-4720-A8FE-3091CC07159E}"/>
    <cellStyle name="Normal 5 2 5 10" xfId="3270" xr:uid="{9E1E78C6-73EB-4D5D-BC7E-72A392CC93F7}"/>
    <cellStyle name="Normal 5 2 5 10 2" xfId="3271" xr:uid="{815A78F0-1562-4814-80BE-E144FB8E01AD}"/>
    <cellStyle name="Normal 5 2 5 11" xfId="3272" xr:uid="{2FBCE807-E093-45DC-B9DA-6510D6F553DC}"/>
    <cellStyle name="Normal 5 2 5 2" xfId="3273" xr:uid="{F2322DA5-DD71-4FE9-81F0-DB4C6CA3FE02}"/>
    <cellStyle name="Normal 5 2 5 2 2" xfId="3274" xr:uid="{1B510124-0B6C-4533-A918-BC5A0FE2DF34}"/>
    <cellStyle name="Normal 5 2 5 2 2 2" xfId="3275" xr:uid="{D1DCD01A-96FE-4383-824E-C5530AF18F2E}"/>
    <cellStyle name="Normal 5 2 5 2 2 2 2" xfId="3276" xr:uid="{CD047E63-0BE7-4ABD-89E2-0E58272AFFC1}"/>
    <cellStyle name="Normal 5 2 5 2 2 2 2 2" xfId="3277" xr:uid="{2DA85127-F432-49D1-BA81-BC6B90D43FAF}"/>
    <cellStyle name="Normal 5 2 5 2 2 2 2 2 2" xfId="3278" xr:uid="{3576F399-5AF6-41F8-8933-54100F5171CC}"/>
    <cellStyle name="Normal 5 2 5 2 2 2 2 3" xfId="3279" xr:uid="{30D37CF0-F102-49FB-86C6-83C6A96DA2C7}"/>
    <cellStyle name="Normal 5 2 5 2 2 2 3" xfId="3280" xr:uid="{18FDAABF-8C96-4978-998C-9ECE65F66753}"/>
    <cellStyle name="Normal 5 2 5 2 2 2 3 2" xfId="3281" xr:uid="{0DB1F99C-FDC5-4A73-AC94-8789760B57D4}"/>
    <cellStyle name="Normal 5 2 5 2 2 2 4" xfId="3282" xr:uid="{995BDF68-7711-46D4-B42D-8144FDD8A9A0}"/>
    <cellStyle name="Normal 5 2 5 2 2 2 4 2" xfId="3283" xr:uid="{0E5ABF2D-DDC0-4A36-BC2B-DAD7D2ADC770}"/>
    <cellStyle name="Normal 5 2 5 2 2 2 5" xfId="3284" xr:uid="{F6110D93-BFD2-4AB2-A948-DB743E1757C6}"/>
    <cellStyle name="Normal 5 2 5 2 2 2 5 2" xfId="3285" xr:uid="{8094CE4B-3983-4D1E-B6CB-98A558599703}"/>
    <cellStyle name="Normal 5 2 5 2 2 2 6" xfId="3286" xr:uid="{F7E4FE3F-0CE4-4445-9C0E-EA4080DE7121}"/>
    <cellStyle name="Normal 5 2 5 2 2 3" xfId="3287" xr:uid="{CFDA0407-E6CA-4C67-9BF8-6E4B7A42059F}"/>
    <cellStyle name="Normal 5 2 5 2 2 3 2" xfId="3288" xr:uid="{B171C238-FB90-42F8-A444-69E0C0125507}"/>
    <cellStyle name="Normal 5 2 5 2 2 3 2 2" xfId="3289" xr:uid="{41520639-126F-4AB3-809E-84FCEAC2FDE5}"/>
    <cellStyle name="Normal 5 2 5 2 2 3 3" xfId="3290" xr:uid="{BAC11AFB-A7EE-494F-9E25-8FEB00D48273}"/>
    <cellStyle name="Normal 5 2 5 2 2 4" xfId="3291" xr:uid="{AC27EBBC-4815-4973-8806-25FB4C9A336B}"/>
    <cellStyle name="Normal 5 2 5 2 2 4 2" xfId="3292" xr:uid="{6E103210-87CC-4352-9A11-719472C6D7BC}"/>
    <cellStyle name="Normal 5 2 5 2 2 5" xfId="3293" xr:uid="{2BFF50EC-0A3B-4E67-BF12-EAFB09603DA1}"/>
    <cellStyle name="Normal 5 2 5 2 2 5 2" xfId="3294" xr:uid="{43B4CCDF-0270-4115-BAC1-BEC1FD2F2569}"/>
    <cellStyle name="Normal 5 2 5 2 2 6" xfId="3295" xr:uid="{4C81C8ED-82A9-4A3C-B670-BEF64FE1CDBF}"/>
    <cellStyle name="Normal 5 2 5 2 2 6 2" xfId="3296" xr:uid="{8543FFB3-9B70-4C70-93D3-44D8FC8B04F4}"/>
    <cellStyle name="Normal 5 2 5 2 2 7" xfId="3297" xr:uid="{A192BE35-E033-4A0F-AAEC-02B18E5E8E65}"/>
    <cellStyle name="Normal 5 2 5 2 3" xfId="3298" xr:uid="{28757D0C-82FE-4202-9E76-1800A5BC0036}"/>
    <cellStyle name="Normal 5 2 5 2 3 2" xfId="3299" xr:uid="{9BE2724F-2C99-4578-8DB0-724F37777574}"/>
    <cellStyle name="Normal 5 2 5 2 3 2 2" xfId="3300" xr:uid="{5D59EB3E-5335-4DC9-9CE9-8A3924FA4C91}"/>
    <cellStyle name="Normal 5 2 5 2 3 2 2 2" xfId="3301" xr:uid="{57A703D8-529C-48FE-B2B9-04EEBAC9D7A5}"/>
    <cellStyle name="Normal 5 2 5 2 3 2 3" xfId="3302" xr:uid="{E559FFD2-6122-4EEF-90FD-4E10C1634329}"/>
    <cellStyle name="Normal 5 2 5 2 3 3" xfId="3303" xr:uid="{84EC2D92-ECD8-4395-940D-495C25B9DC3C}"/>
    <cellStyle name="Normal 5 2 5 2 3 3 2" xfId="3304" xr:uid="{8A022443-1FEE-488A-B601-76420F4C457A}"/>
    <cellStyle name="Normal 5 2 5 2 3 4" xfId="3305" xr:uid="{826B71F5-0426-4785-BD0C-3ADEB9DE512D}"/>
    <cellStyle name="Normal 5 2 5 2 3 4 2" xfId="3306" xr:uid="{B0D2C602-9251-4EFF-9201-86BB73C3EFF3}"/>
    <cellStyle name="Normal 5 2 5 2 3 5" xfId="3307" xr:uid="{D4F37FFC-7286-4A04-BC21-021DDB4FE1AA}"/>
    <cellStyle name="Normal 5 2 5 2 3 5 2" xfId="3308" xr:uid="{872AB2DF-5F89-4BBA-BC14-3608F8E500AE}"/>
    <cellStyle name="Normal 5 2 5 2 3 6" xfId="3309" xr:uid="{3815CD25-1F83-4B61-8C7F-09D72D11068B}"/>
    <cellStyle name="Normal 5 2 5 2 4" xfId="3310" xr:uid="{08E274CA-B2F7-4596-81A4-7E5A94441FA1}"/>
    <cellStyle name="Normal 5 2 5 2 4 2" xfId="3311" xr:uid="{F68BC5F4-1371-4996-8A3A-19E8D957E435}"/>
    <cellStyle name="Normal 5 2 5 2 4 2 2" xfId="3312" xr:uid="{8E4BC2FE-40B3-4A46-A7A2-FE46D0D16E8D}"/>
    <cellStyle name="Normal 5 2 5 2 4 3" xfId="3313" xr:uid="{B0B95C0E-0F1A-4B6F-AA90-7A3EB3533A80}"/>
    <cellStyle name="Normal 5 2 5 2 4 3 2" xfId="3314" xr:uid="{343BFA78-278F-476F-8B25-F8D0E2EBA68D}"/>
    <cellStyle name="Normal 5 2 5 2 4 4" xfId="3315" xr:uid="{942DB315-97CA-48DA-89E1-13E1E3BB2CAE}"/>
    <cellStyle name="Normal 5 2 5 2 4 4 2" xfId="3316" xr:uid="{BB55ED72-5B36-4D1D-A0F1-827F65E3CC6A}"/>
    <cellStyle name="Normal 5 2 5 2 4 5" xfId="3317" xr:uid="{59E4EEE6-B5CD-4829-872D-A2535E17AD79}"/>
    <cellStyle name="Normal 5 2 5 2 5" xfId="3318" xr:uid="{603A1887-7222-4FA5-95E0-D5EB0FDC4738}"/>
    <cellStyle name="Normal 5 2 5 2 5 2" xfId="3319" xr:uid="{7D977CB4-8D12-4D51-9145-373F731E308C}"/>
    <cellStyle name="Normal 5 2 5 2 6" xfId="3320" xr:uid="{168DA4CA-5F36-42DD-B29B-E42969E31342}"/>
    <cellStyle name="Normal 5 2 5 2 6 2" xfId="3321" xr:uid="{568AC354-541B-4C57-B287-4C529A0FF3E6}"/>
    <cellStyle name="Normal 5 2 5 2 7" xfId="3322" xr:uid="{505FA573-76F6-4BFC-AC8F-DF162CCC5809}"/>
    <cellStyle name="Normal 5 2 5 2 7 2" xfId="3323" xr:uid="{6BE9651D-B780-499B-833A-9BB19B5691BC}"/>
    <cellStyle name="Normal 5 2 5 2 8" xfId="3324" xr:uid="{26914170-1921-4C81-9D10-6C424068DF3E}"/>
    <cellStyle name="Normal 5 2 5 3" xfId="3325" xr:uid="{0DE8C16F-3613-4EC1-BDA4-F94A8CEB0F14}"/>
    <cellStyle name="Normal 5 2 5 3 2" xfId="3326" xr:uid="{2391EC0B-C25E-4982-A5E3-9FA5B5B1973E}"/>
    <cellStyle name="Normal 5 2 5 3 2 2" xfId="3327" xr:uid="{B8AF7B13-43E6-4227-9D32-B7EF4DC49D49}"/>
    <cellStyle name="Normal 5 2 5 3 2 2 2" xfId="3328" xr:uid="{48D0283C-3486-4048-B1CA-7BD909FFCCAE}"/>
    <cellStyle name="Normal 5 2 5 3 2 2 2 2" xfId="3329" xr:uid="{A5B48F42-8596-493B-A6B3-42F130815ED7}"/>
    <cellStyle name="Normal 5 2 5 3 2 2 3" xfId="3330" xr:uid="{F396C5BE-5F0F-4B9E-A882-9D6BD093B828}"/>
    <cellStyle name="Normal 5 2 5 3 2 3" xfId="3331" xr:uid="{3E9EE839-5278-4244-888F-ED4B46BD24C1}"/>
    <cellStyle name="Normal 5 2 5 3 2 3 2" xfId="3332" xr:uid="{9798F686-D949-4053-9B86-C9AC0D4F9DBA}"/>
    <cellStyle name="Normal 5 2 5 3 2 4" xfId="3333" xr:uid="{C521C4A2-AC40-4A40-9FFC-40A036F372CB}"/>
    <cellStyle name="Normal 5 2 5 3 2 4 2" xfId="3334" xr:uid="{487B7C25-468D-46D1-85F2-AAAB8DCB8675}"/>
    <cellStyle name="Normal 5 2 5 3 2 5" xfId="3335" xr:uid="{CC56761A-8688-4B09-B3F0-DB3B6C284C1D}"/>
    <cellStyle name="Normal 5 2 5 3 2 5 2" xfId="3336" xr:uid="{029EEBC6-E83E-4760-8222-C3F8ED60F883}"/>
    <cellStyle name="Normal 5 2 5 3 2 6" xfId="3337" xr:uid="{4690C0C0-D536-42F1-9692-9FAD06B6136F}"/>
    <cellStyle name="Normal 5 2 5 3 3" xfId="3338" xr:uid="{BAC6A9D6-722E-4B25-BCDB-6057D3263CBE}"/>
    <cellStyle name="Normal 5 2 5 3 3 2" xfId="3339" xr:uid="{16DE6AD7-952C-4FD8-81A1-7A7657C020BB}"/>
    <cellStyle name="Normal 5 2 5 3 3 2 2" xfId="3340" xr:uid="{7FFEB84C-E1CB-43F3-A4E1-582943F4D9CD}"/>
    <cellStyle name="Normal 5 2 5 3 3 3" xfId="3341" xr:uid="{0A8EDF81-7095-4933-AEAE-F0A5D962932F}"/>
    <cellStyle name="Normal 5 2 5 3 4" xfId="3342" xr:uid="{702A9099-97DF-4475-B9B3-3E5ACBE15346}"/>
    <cellStyle name="Normal 5 2 5 3 4 2" xfId="3343" xr:uid="{8A8C4699-D595-4D83-BDA2-E4A305E10C82}"/>
    <cellStyle name="Normal 5 2 5 3 5" xfId="3344" xr:uid="{F11EAEE2-E548-4714-9785-EC07DF032EEF}"/>
    <cellStyle name="Normal 5 2 5 3 5 2" xfId="3345" xr:uid="{2C9A28D3-6746-4DF0-9A34-D899891D5C7A}"/>
    <cellStyle name="Normal 5 2 5 3 6" xfId="3346" xr:uid="{EF26D333-B551-4A0D-9F1B-DA143FE8CDD4}"/>
    <cellStyle name="Normal 5 2 5 3 6 2" xfId="3347" xr:uid="{11E0FD85-861A-456F-8238-25ABA9727C8D}"/>
    <cellStyle name="Normal 5 2 5 3 7" xfId="3348" xr:uid="{5D39FE6F-C90C-4941-A652-C18A2B540076}"/>
    <cellStyle name="Normal 5 2 5 4" xfId="3349" xr:uid="{CB7A94B7-6F80-4F03-8721-C96FF54B8C2E}"/>
    <cellStyle name="Normal 5 2 5 4 2" xfId="3350" xr:uid="{EDA3521C-CAF9-4F34-B156-BCFF790E7FE4}"/>
    <cellStyle name="Normal 5 2 5 4 2 2" xfId="3351" xr:uid="{52F20D8F-2E1D-4004-A309-B14669FF4E9E}"/>
    <cellStyle name="Normal 5 2 5 4 2 2 2" xfId="3352" xr:uid="{D650C75C-C425-45CA-9E90-3FC52E05C616}"/>
    <cellStyle name="Normal 5 2 5 4 2 3" xfId="3353" xr:uid="{10AF7FC8-A913-439C-A3BA-43D79128A081}"/>
    <cellStyle name="Normal 5 2 5 4 3" xfId="3354" xr:uid="{03C8D255-D8E4-4CEE-8ABB-DC100C6E4B08}"/>
    <cellStyle name="Normal 5 2 5 4 3 2" xfId="3355" xr:uid="{45C05B93-1875-47D2-AAB0-16ABD5217F34}"/>
    <cellStyle name="Normal 5 2 5 4 4" xfId="3356" xr:uid="{6B5B8365-34AF-4DFD-89F9-A2D84E0A0454}"/>
    <cellStyle name="Normal 5 2 5 4 4 2" xfId="3357" xr:uid="{493C9623-7B73-47EC-B5F4-3B1117D92755}"/>
    <cellStyle name="Normal 5 2 5 4 5" xfId="3358" xr:uid="{9A72578D-2029-4206-8D13-2C9207EFD123}"/>
    <cellStyle name="Normal 5 2 5 4 5 2" xfId="3359" xr:uid="{C32D900F-7DB8-49F5-9C40-D3D62D9D4A22}"/>
    <cellStyle name="Normal 5 2 5 4 6" xfId="3360" xr:uid="{AEFCCCE7-22AE-4B82-B037-9645A51099B0}"/>
    <cellStyle name="Normal 5 2 5 5" xfId="3361" xr:uid="{3CC6451F-9DB8-467A-B7A1-25554039F03D}"/>
    <cellStyle name="Normal 5 2 5 5 2" xfId="3362" xr:uid="{340FEBA0-0B4B-4DAB-8631-8F217157F266}"/>
    <cellStyle name="Normal 5 2 5 5 2 2" xfId="3363" xr:uid="{0A0DF901-1CFE-43F6-BB6E-7F0964677ADE}"/>
    <cellStyle name="Normal 5 2 5 5 2 2 2" xfId="3364" xr:uid="{DAEB2DEA-EF07-4E11-BD10-0CECBFDAFC10}"/>
    <cellStyle name="Normal 5 2 5 5 2 3" xfId="3365" xr:uid="{61C534A4-BC11-48B4-8C12-18C3B3F6BB08}"/>
    <cellStyle name="Normal 5 2 5 5 3" xfId="3366" xr:uid="{6B3FBEC3-7801-46BF-81CC-EBC5FE3E80B5}"/>
    <cellStyle name="Normal 5 2 5 5 3 2" xfId="3367" xr:uid="{8112BBA0-F532-4F7D-A803-857E7CBE322E}"/>
    <cellStyle name="Normal 5 2 5 5 4" xfId="3368" xr:uid="{069511BE-CA88-4EE3-B568-1B93657E669D}"/>
    <cellStyle name="Normal 5 2 5 5 4 2" xfId="3369" xr:uid="{5A6AC7E8-4BA5-4B2D-8AC0-6B4BE6C4AD88}"/>
    <cellStyle name="Normal 5 2 5 5 5" xfId="3370" xr:uid="{588CE682-B1BE-4654-BC97-5332F303A4A7}"/>
    <cellStyle name="Normal 5 2 5 5 5 2" xfId="3371" xr:uid="{E82CFFF3-4BF1-4087-B545-98EDAA81601B}"/>
    <cellStyle name="Normal 5 2 5 5 6" xfId="3372" xr:uid="{D870F6FB-7BE2-419D-84D8-ED879DF37E61}"/>
    <cellStyle name="Normal 5 2 5 6" xfId="3373" xr:uid="{07D429A0-DDFB-46A5-BD49-ED424DB57FB0}"/>
    <cellStyle name="Normal 5 2 5 6 2" xfId="3374" xr:uid="{1E987EE6-39C9-448A-B337-850C9C171B70}"/>
    <cellStyle name="Normal 5 2 5 6 2 2" xfId="3375" xr:uid="{2D002F2E-9D33-49FC-949B-D2BF59A6AEB7}"/>
    <cellStyle name="Normal 5 2 5 6 3" xfId="3376" xr:uid="{2D19A999-178E-4C87-9894-BD0B727D395F}"/>
    <cellStyle name="Normal 5 2 5 6 3 2" xfId="3377" xr:uid="{B979A3CD-305C-4E85-B4B3-1AC93B07A35F}"/>
    <cellStyle name="Normal 5 2 5 6 4" xfId="3378" xr:uid="{E288C207-4026-4516-908B-6F99EA1800A2}"/>
    <cellStyle name="Normal 5 2 5 6 4 2" xfId="3379" xr:uid="{C2820195-F9F7-4509-BA86-05B3F0BF4C9D}"/>
    <cellStyle name="Normal 5 2 5 6 5" xfId="3380" xr:uid="{74CFAB73-E0BA-4181-B71F-9FA1736F1840}"/>
    <cellStyle name="Normal 5 2 5 7" xfId="3381" xr:uid="{E9B27335-F289-47CD-970C-67CDEC034CB9}"/>
    <cellStyle name="Normal 5 2 5 7 2" xfId="3382" xr:uid="{625A93FF-73C9-4969-80FF-AEE60EC2E0D6}"/>
    <cellStyle name="Normal 5 2 5 7 2 2" xfId="3383" xr:uid="{3B9809B4-62BE-45C8-ADDA-BC70A6DF314F}"/>
    <cellStyle name="Normal 5 2 5 7 3" xfId="3384" xr:uid="{37E32D5E-DD6E-4B77-975B-B7E2C690D245}"/>
    <cellStyle name="Normal 5 2 5 7 3 2" xfId="3385" xr:uid="{140763A4-440B-4B6C-A32A-65D5B69FA144}"/>
    <cellStyle name="Normal 5 2 5 7 4" xfId="3386" xr:uid="{0E3C109F-CF6B-406C-B3CF-398797751D04}"/>
    <cellStyle name="Normal 5 2 5 7 4 2" xfId="3387" xr:uid="{8F56A3C9-9902-4BD5-AD0B-B2E992DEB226}"/>
    <cellStyle name="Normal 5 2 5 7 5" xfId="3388" xr:uid="{4811A7BC-5289-4F84-A8C8-76431C8435BC}"/>
    <cellStyle name="Normal 5 2 5 8" xfId="3389" xr:uid="{971E5C86-46E9-4ED3-BFBF-26EB0B9B72FC}"/>
    <cellStyle name="Normal 5 2 5 8 2" xfId="3390" xr:uid="{2B8EF6FE-CA3D-4050-AE1C-649137824DF6}"/>
    <cellStyle name="Normal 5 2 5 9" xfId="3391" xr:uid="{34495F64-A96B-4BC6-80E9-6A94FC67099D}"/>
    <cellStyle name="Normal 5 2 5 9 2" xfId="3392" xr:uid="{0680BF4F-5915-44AC-9816-7AD5C5041864}"/>
    <cellStyle name="Normal 5 2 6" xfId="3393" xr:uid="{C2DAA9D2-BF82-420B-B1F1-DB886E1E5280}"/>
    <cellStyle name="Normal 5 2 6 2" xfId="3394" xr:uid="{7AF9920D-479A-4153-BFF8-3715F8BEC82C}"/>
    <cellStyle name="Normal 5 2 6 2 2" xfId="3395" xr:uid="{CEE409A9-9989-4EA4-93EF-509F22BD578C}"/>
    <cellStyle name="Normal 5 2 6 2 2 2" xfId="3396" xr:uid="{C1BE4E34-8586-4E7C-B7A6-89541FD4D81F}"/>
    <cellStyle name="Normal 5 2 6 2 2 2 2" xfId="3397" xr:uid="{A3127711-8B0B-4DFE-A121-2DF55BA76086}"/>
    <cellStyle name="Normal 5 2 6 2 2 2 2 2" xfId="3398" xr:uid="{46F4A149-B19D-44B6-9A03-05F2C4999C09}"/>
    <cellStyle name="Normal 5 2 6 2 2 2 3" xfId="3399" xr:uid="{08C2BADE-481D-4ACA-86A0-CE162E71DA5C}"/>
    <cellStyle name="Normal 5 2 6 2 2 3" xfId="3400" xr:uid="{043B6470-35B8-4D7B-8CCE-1679275F6D29}"/>
    <cellStyle name="Normal 5 2 6 2 2 3 2" xfId="3401" xr:uid="{255EE278-B230-4357-8F33-4F0DDD599E2E}"/>
    <cellStyle name="Normal 5 2 6 2 2 4" xfId="3402" xr:uid="{324EB63E-104E-4576-B3AE-2C9F1B6968DE}"/>
    <cellStyle name="Normal 5 2 6 2 2 4 2" xfId="3403" xr:uid="{67FE11FD-02F1-42C7-A7E6-980A018E78F1}"/>
    <cellStyle name="Normal 5 2 6 2 2 5" xfId="3404" xr:uid="{6B4420C0-9B25-4A88-9411-403365EBCE8A}"/>
    <cellStyle name="Normal 5 2 6 2 2 5 2" xfId="3405" xr:uid="{B2EB33D5-021E-4D2E-970A-21ED21E149D8}"/>
    <cellStyle name="Normal 5 2 6 2 2 6" xfId="3406" xr:uid="{F0B6B25A-EE58-4025-BA90-03CB016206D1}"/>
    <cellStyle name="Normal 5 2 6 2 3" xfId="3407" xr:uid="{D1EEEAB3-025E-4D26-A00C-07A17573A307}"/>
    <cellStyle name="Normal 5 2 6 2 3 2" xfId="3408" xr:uid="{7F92AFDE-1548-4118-BBFE-0AC5BA416130}"/>
    <cellStyle name="Normal 5 2 6 2 3 2 2" xfId="3409" xr:uid="{9A22A275-43AD-4CA1-98CA-26E6AFAF23A7}"/>
    <cellStyle name="Normal 5 2 6 2 3 3" xfId="3410" xr:uid="{7119C0EA-DFD3-4852-B5BE-532FE3640F6A}"/>
    <cellStyle name="Normal 5 2 6 2 4" xfId="3411" xr:uid="{40D694AE-9862-4B45-8F2A-8EE5B6336CCE}"/>
    <cellStyle name="Normal 5 2 6 2 4 2" xfId="3412" xr:uid="{8EEA4B30-1ECC-43BC-8669-0825A2D03F80}"/>
    <cellStyle name="Normal 5 2 6 2 5" xfId="3413" xr:uid="{593232F2-922B-4112-A96B-C6633398FFB4}"/>
    <cellStyle name="Normal 5 2 6 2 5 2" xfId="3414" xr:uid="{1B41B6C9-7A09-494A-A289-979A3C98020B}"/>
    <cellStyle name="Normal 5 2 6 2 6" xfId="3415" xr:uid="{ACB53D80-4701-4CF3-91B0-28BE90761E0A}"/>
    <cellStyle name="Normal 5 2 6 2 6 2" xfId="3416" xr:uid="{18F6DBB4-05A2-44C4-9EA6-02D908D79D50}"/>
    <cellStyle name="Normal 5 2 6 2 7" xfId="3417" xr:uid="{02AC8A2A-0936-4CF6-94F2-00D22E40033A}"/>
    <cellStyle name="Normal 5 2 6 3" xfId="3418" xr:uid="{511B8E50-06EF-46EF-8D7A-0ADFACD66A55}"/>
    <cellStyle name="Normal 5 2 6 3 2" xfId="3419" xr:uid="{110AECE4-5847-471B-852C-C31885CFC4B6}"/>
    <cellStyle name="Normal 5 2 6 3 2 2" xfId="3420" xr:uid="{0C96795E-38E5-4FAE-9363-B04302CA9525}"/>
    <cellStyle name="Normal 5 2 6 3 2 2 2" xfId="3421" xr:uid="{9828BE2C-51BE-41DC-BB3F-77CEF49783C6}"/>
    <cellStyle name="Normal 5 2 6 3 2 3" xfId="3422" xr:uid="{0F44ED39-DDC3-4F4E-9F5C-9BAF860DC156}"/>
    <cellStyle name="Normal 5 2 6 3 3" xfId="3423" xr:uid="{E68B849B-B413-420C-B4DC-5EC7B3382D34}"/>
    <cellStyle name="Normal 5 2 6 3 3 2" xfId="3424" xr:uid="{1F7C3ED0-FD23-4323-B475-5DF942B0551F}"/>
    <cellStyle name="Normal 5 2 6 3 4" xfId="3425" xr:uid="{2C6D6C7F-B9B6-4F53-8CED-305F62DBD25B}"/>
    <cellStyle name="Normal 5 2 6 3 4 2" xfId="3426" xr:uid="{1590FCC8-D5C0-4C09-87CF-52711126A401}"/>
    <cellStyle name="Normal 5 2 6 3 5" xfId="3427" xr:uid="{D6C7AE5B-028B-429C-B6BF-2B208EAC5804}"/>
    <cellStyle name="Normal 5 2 6 3 5 2" xfId="3428" xr:uid="{4BE64417-BD4B-4B5C-8099-C899F4ADBBD8}"/>
    <cellStyle name="Normal 5 2 6 3 6" xfId="3429" xr:uid="{0F174956-2A3D-4613-90DA-8105673B0B4B}"/>
    <cellStyle name="Normal 5 2 6 4" xfId="3430" xr:uid="{25F3873C-E4CB-4F90-87B4-ADBC232F0F93}"/>
    <cellStyle name="Normal 5 2 6 4 2" xfId="3431" xr:uid="{939EA44F-70CF-4BEF-ABFA-76B47F5C52D3}"/>
    <cellStyle name="Normal 5 2 6 4 2 2" xfId="3432" xr:uid="{57EF2AD6-6495-4386-BD77-DF0D437D6B40}"/>
    <cellStyle name="Normal 5 2 6 4 3" xfId="3433" xr:uid="{24DADFB9-06CF-40FB-95F0-6247FDC9266E}"/>
    <cellStyle name="Normal 5 2 6 4 3 2" xfId="3434" xr:uid="{31E60910-59CD-4687-8E3A-43438E16A108}"/>
    <cellStyle name="Normal 5 2 6 4 4" xfId="3435" xr:uid="{2A353CD0-DCA1-4AE9-9CB3-D60F8DCBC36F}"/>
    <cellStyle name="Normal 5 2 6 4 4 2" xfId="3436" xr:uid="{F3FC5830-FC37-4FCB-ADAF-29B5985A167A}"/>
    <cellStyle name="Normal 5 2 6 4 5" xfId="3437" xr:uid="{B360FCCD-8066-42ED-B269-1891F45C8099}"/>
    <cellStyle name="Normal 5 2 6 5" xfId="3438" xr:uid="{E02BC579-A105-4365-A0AD-D877CBDBDA35}"/>
    <cellStyle name="Normal 5 2 6 5 2" xfId="3439" xr:uid="{29F96EC4-C0AD-464C-BD68-C529343526FC}"/>
    <cellStyle name="Normal 5 2 6 5 2 2" xfId="3440" xr:uid="{48F81CF4-FAC8-4A1D-AE66-CFB9EA9FE446}"/>
    <cellStyle name="Normal 5 2 6 5 3" xfId="3441" xr:uid="{B93CD724-3A60-44E6-BA89-26847D5506D6}"/>
    <cellStyle name="Normal 5 2 6 6" xfId="3442" xr:uid="{D402CBC2-0573-4665-8D7E-03ADD8101195}"/>
    <cellStyle name="Normal 5 2 6 6 2" xfId="3443" xr:uid="{2B678807-099C-4C2E-AD43-C7F09217ED9F}"/>
    <cellStyle name="Normal 5 2 6 7" xfId="3444" xr:uid="{DA42346D-4043-4329-B5A1-A624B844B5FC}"/>
    <cellStyle name="Normal 5 2 6 7 2" xfId="3445" xr:uid="{1CBA6115-DC1F-488A-BAB7-760D228DE911}"/>
    <cellStyle name="Normal 5 2 6 8" xfId="3446" xr:uid="{28E6F6D4-4F3E-4546-BF64-1B65BA60042B}"/>
    <cellStyle name="Normal 5 2 6 8 2" xfId="3447" xr:uid="{40A416D4-3308-485D-AB41-373B48ED845D}"/>
    <cellStyle name="Normal 5 2 6 9" xfId="3448" xr:uid="{58569CBF-B891-439D-96CC-3E16A10FDBE8}"/>
    <cellStyle name="Normal 5 2 7" xfId="3449" xr:uid="{E35077AA-1422-4C6F-8BC5-042134892F16}"/>
    <cellStyle name="Normal 5 2 7 2" xfId="3450" xr:uid="{46013908-2CDE-405C-8F8B-A5D751562F0B}"/>
    <cellStyle name="Normal 5 2 7 2 2" xfId="3451" xr:uid="{8E66B5CF-AFBB-4D78-B25A-32F8F87EF64B}"/>
    <cellStyle name="Normal 5 2 7 2 2 2" xfId="3452" xr:uid="{7EF117BD-DDB1-48B2-8896-F8E5FFDDDDD3}"/>
    <cellStyle name="Normal 5 2 7 2 2 2 2" xfId="3453" xr:uid="{A512891A-9E49-4BE2-A780-096646BAAB7F}"/>
    <cellStyle name="Normal 5 2 7 2 2 2 2 2" xfId="3454" xr:uid="{E3F05E91-869E-416B-B66F-41AC44B17FDC}"/>
    <cellStyle name="Normal 5 2 7 2 2 2 3" xfId="3455" xr:uid="{1E221779-AF02-4532-AEDA-FCB4CCFC9323}"/>
    <cellStyle name="Normal 5 2 7 2 2 3" xfId="3456" xr:uid="{03DFCE1D-E4FA-40E7-85F5-9166F799A330}"/>
    <cellStyle name="Normal 5 2 7 2 2 3 2" xfId="3457" xr:uid="{456B10B6-0A71-43CB-9A96-83B96131194A}"/>
    <cellStyle name="Normal 5 2 7 2 2 4" xfId="3458" xr:uid="{89D97F26-A1DB-4B64-98A4-A8A73BA2A768}"/>
    <cellStyle name="Normal 5 2 7 2 2 4 2" xfId="3459" xr:uid="{469253A2-0218-42E7-A812-F4415BE5BC9B}"/>
    <cellStyle name="Normal 5 2 7 2 2 5" xfId="3460" xr:uid="{296916E2-6501-469F-B53E-2FA49C51F4F6}"/>
    <cellStyle name="Normal 5 2 7 2 2 5 2" xfId="3461" xr:uid="{8AAF681E-7231-4167-8820-1CBC83EF8A9D}"/>
    <cellStyle name="Normal 5 2 7 2 2 6" xfId="3462" xr:uid="{DEABEF97-DB3F-461E-9772-074DBD418FFA}"/>
    <cellStyle name="Normal 5 2 7 2 3" xfId="3463" xr:uid="{F6A6BBEA-144C-4F4C-BE69-19F6F29A86A1}"/>
    <cellStyle name="Normal 5 2 7 2 3 2" xfId="3464" xr:uid="{0CE34C57-E45A-450F-97D6-9C5654504ECC}"/>
    <cellStyle name="Normal 5 2 7 2 3 2 2" xfId="3465" xr:uid="{9A35EC4D-C0DF-4B0A-8D1E-65A0DD92898B}"/>
    <cellStyle name="Normal 5 2 7 2 3 3" xfId="3466" xr:uid="{61CEA201-40AE-44B5-A7B1-61FBD42442A3}"/>
    <cellStyle name="Normal 5 2 7 2 4" xfId="3467" xr:uid="{99430C35-A2A7-4693-BEBB-6BDAAF005224}"/>
    <cellStyle name="Normal 5 2 7 2 4 2" xfId="3468" xr:uid="{D8AEDCA2-147D-40EA-B72E-1ECECE3A2CBE}"/>
    <cellStyle name="Normal 5 2 7 2 5" xfId="3469" xr:uid="{A9750945-B205-4398-BBA5-3ED28384CCAF}"/>
    <cellStyle name="Normal 5 2 7 2 5 2" xfId="3470" xr:uid="{71FD67FD-658D-40D9-9283-1CE180B1E33F}"/>
    <cellStyle name="Normal 5 2 7 2 6" xfId="3471" xr:uid="{63522761-D48F-482F-B6CB-2428D724E750}"/>
    <cellStyle name="Normal 5 2 7 2 6 2" xfId="3472" xr:uid="{168773A1-8E12-4D88-926B-AD18A0EE9752}"/>
    <cellStyle name="Normal 5 2 7 2 7" xfId="3473" xr:uid="{CD4E9DC3-7DDF-4ED4-A468-26114BA39014}"/>
    <cellStyle name="Normal 5 2 7 3" xfId="3474" xr:uid="{EDAA7EBC-1105-4E01-ACDE-79B4DCED1E47}"/>
    <cellStyle name="Normal 5 2 7 3 2" xfId="3475" xr:uid="{0118C08B-1A51-462E-A8BC-8148BC1489CD}"/>
    <cellStyle name="Normal 5 2 7 3 2 2" xfId="3476" xr:uid="{6D7EF6AC-C8E2-4092-BA8C-03F6B5C542CF}"/>
    <cellStyle name="Normal 5 2 7 3 2 2 2" xfId="3477" xr:uid="{CB1EC3B5-91CF-47E6-95DB-4155C2612E80}"/>
    <cellStyle name="Normal 5 2 7 3 2 3" xfId="3478" xr:uid="{7FBD0EC8-C2DA-49FD-8FA1-B5D43A215E98}"/>
    <cellStyle name="Normal 5 2 7 3 3" xfId="3479" xr:uid="{6B721CB4-792E-455E-AF6B-6B6BFB66F4A6}"/>
    <cellStyle name="Normal 5 2 7 3 3 2" xfId="3480" xr:uid="{52A38E1E-4A14-4BE7-81B6-52730DE456A3}"/>
    <cellStyle name="Normal 5 2 7 3 4" xfId="3481" xr:uid="{5BC69419-4436-4593-92A9-45B9ABB60277}"/>
    <cellStyle name="Normal 5 2 7 3 4 2" xfId="3482" xr:uid="{8E7BE6B7-1D75-4771-83A2-B1F941472413}"/>
    <cellStyle name="Normal 5 2 7 3 5" xfId="3483" xr:uid="{95E89598-6126-4AC4-AA8B-886B8291370E}"/>
    <cellStyle name="Normal 5 2 7 3 5 2" xfId="3484" xr:uid="{4B6081A6-9CD7-4CD9-B579-3AC37557A993}"/>
    <cellStyle name="Normal 5 2 7 3 6" xfId="3485" xr:uid="{912B29FB-99B8-434D-AA1A-55760C5DEF82}"/>
    <cellStyle name="Normal 5 2 7 4" xfId="3486" xr:uid="{88DDC0D2-157C-4E69-9254-79C995304050}"/>
    <cellStyle name="Normal 5 2 7 4 2" xfId="3487" xr:uid="{61416C5B-0684-4CB1-8262-E88DD09F8FA4}"/>
    <cellStyle name="Normal 5 2 7 4 2 2" xfId="3488" xr:uid="{D6C18CD8-5118-481E-A8F6-AC5E6F83853E}"/>
    <cellStyle name="Normal 5 2 7 4 3" xfId="3489" xr:uid="{5B5A7C9F-42E1-47E5-AE98-426D5C91D760}"/>
    <cellStyle name="Normal 5 2 7 4 3 2" xfId="3490" xr:uid="{F78D415F-8D99-4323-A246-7AC1E0EDB718}"/>
    <cellStyle name="Normal 5 2 7 4 4" xfId="3491" xr:uid="{EF6D55B8-0BA2-42A3-9132-1B517A43CF8E}"/>
    <cellStyle name="Normal 5 2 7 4 4 2" xfId="3492" xr:uid="{10DEE631-9585-4EF2-8F75-FD59B2FA9983}"/>
    <cellStyle name="Normal 5 2 7 4 5" xfId="3493" xr:uid="{E12E832F-52B8-4B40-96A1-BBB564329060}"/>
    <cellStyle name="Normal 5 2 7 5" xfId="3494" xr:uid="{FDFBBF76-C43F-40E6-976A-7005FE9FA4FF}"/>
    <cellStyle name="Normal 5 2 7 5 2" xfId="3495" xr:uid="{3E1AEF84-A77C-4121-B4B1-9E44B2982973}"/>
    <cellStyle name="Normal 5 2 7 5 2 2" xfId="3496" xr:uid="{37D2CD98-7E21-4E2A-8913-42235C50B914}"/>
    <cellStyle name="Normal 5 2 7 5 3" xfId="3497" xr:uid="{EC7C59EF-10FD-4632-A5F9-F6EDDFCF29A2}"/>
    <cellStyle name="Normal 5 2 7 6" xfId="3498" xr:uid="{14A3727D-8ECB-4042-B8AF-379C092B8FE2}"/>
    <cellStyle name="Normal 5 2 7 6 2" xfId="3499" xr:uid="{76E5BC18-5269-47EC-992D-C06FA8FC6F53}"/>
    <cellStyle name="Normal 5 2 7 7" xfId="3500" xr:uid="{46B4D530-0C1B-4ECE-9557-A63BECB9F245}"/>
    <cellStyle name="Normal 5 2 7 7 2" xfId="3501" xr:uid="{98E0923C-9A68-41AE-9209-1B06942A0568}"/>
    <cellStyle name="Normal 5 2 7 8" xfId="3502" xr:uid="{FE1720A7-01CF-4E2E-870A-A89EAD702F63}"/>
    <cellStyle name="Normal 5 2 7 8 2" xfId="3503" xr:uid="{F371D630-2FFF-4106-A645-48FED740B225}"/>
    <cellStyle name="Normal 5 2 7 9" xfId="3504" xr:uid="{C4956140-8C7C-4025-A813-80002A5EACA7}"/>
    <cellStyle name="Normal 5 2 8" xfId="3505" xr:uid="{8AC764D2-B4C3-42B0-BEDC-1948D29B078A}"/>
    <cellStyle name="Normal 5 2 8 2" xfId="3506" xr:uid="{51D53858-DEC3-488F-B2CC-95CB7755C76E}"/>
    <cellStyle name="Normal 5 2 8 2 2" xfId="3507" xr:uid="{F5C1D1C7-DD25-4745-96F6-6EC02A883F4E}"/>
    <cellStyle name="Normal 5 2 8 2 2 2" xfId="3508" xr:uid="{1CB86B78-4ED3-44F0-83FC-8BE06FAF2502}"/>
    <cellStyle name="Normal 5 2 8 2 2 2 2" xfId="3509" xr:uid="{1C22F707-035C-4B90-A5E3-F27CF808B8F5}"/>
    <cellStyle name="Normal 5 2 8 2 2 3" xfId="3510" xr:uid="{E039F9A2-2CE9-4600-90FF-57DD279E094C}"/>
    <cellStyle name="Normal 5 2 8 2 3" xfId="3511" xr:uid="{4895CA2A-378A-49A2-9FBA-12E24683552A}"/>
    <cellStyle name="Normal 5 2 8 2 3 2" xfId="3512" xr:uid="{9F15678B-0FE5-4A4F-97F2-B429E2D727F0}"/>
    <cellStyle name="Normal 5 2 8 2 4" xfId="3513" xr:uid="{D9132B47-DA07-41FA-98D1-3F477674D9C8}"/>
    <cellStyle name="Normal 5 2 8 2 4 2" xfId="3514" xr:uid="{A948115F-884B-4B08-8E78-D34A49B9D3AE}"/>
    <cellStyle name="Normal 5 2 8 2 5" xfId="3515" xr:uid="{E0FBFA8E-3412-4A2D-9EE9-70333BBCFE3D}"/>
    <cellStyle name="Normal 5 2 8 2 5 2" xfId="3516" xr:uid="{2FFF929C-0628-42BA-98EB-A36F5607DD2D}"/>
    <cellStyle name="Normal 5 2 8 2 6" xfId="3517" xr:uid="{4E5A1A50-C570-42B0-AFE6-45F8A6FEA717}"/>
    <cellStyle name="Normal 5 2 8 3" xfId="3518" xr:uid="{CE83BAC9-22C7-4145-A187-32EC796B61D6}"/>
    <cellStyle name="Normal 5 2 8 3 2" xfId="3519" xr:uid="{378FC46F-60B3-4D73-B58C-D41BDB925FFC}"/>
    <cellStyle name="Normal 5 2 8 3 2 2" xfId="3520" xr:uid="{139B6F71-E70F-4306-8F5A-DA072F070C59}"/>
    <cellStyle name="Normal 5 2 8 3 3" xfId="3521" xr:uid="{3916BEDF-9215-47A0-B9C2-09D4684EAC20}"/>
    <cellStyle name="Normal 5 2 8 4" xfId="3522" xr:uid="{FEFF9254-CA3A-43F5-9D82-C2FB783BB642}"/>
    <cellStyle name="Normal 5 2 8 4 2" xfId="3523" xr:uid="{0AA2B718-2AA6-44EE-BFFD-1641363D95E6}"/>
    <cellStyle name="Normal 5 2 8 5" xfId="3524" xr:uid="{C1595DE8-7654-4CFE-923B-4C3D74FB5B2D}"/>
    <cellStyle name="Normal 5 2 8 5 2" xfId="3525" xr:uid="{83DF52B8-A4C8-4EBA-9CC9-167D5BD60FB1}"/>
    <cellStyle name="Normal 5 2 8 6" xfId="3526" xr:uid="{D2C15EAC-9C23-46B0-A811-46BADF0D1CF6}"/>
    <cellStyle name="Normal 5 2 8 6 2" xfId="3527" xr:uid="{6E9F6024-6851-439D-92C0-80BC1E0E6289}"/>
    <cellStyle name="Normal 5 2 8 7" xfId="3528" xr:uid="{6A92DD93-1A00-47AB-A59E-CECA8EEBBF7A}"/>
    <cellStyle name="Normal 5 2 9" xfId="3529" xr:uid="{ACA5334C-AA9E-43F0-86A6-CC4D0D3305DD}"/>
    <cellStyle name="Normal 5 2 9 2" xfId="3530" xr:uid="{CF3E338B-0BB4-4EA0-A8DE-7E86AF499D53}"/>
    <cellStyle name="Normal 5 2 9 2 2" xfId="3531" xr:uid="{99FF85DA-5C34-4161-B0F2-A40983A22899}"/>
    <cellStyle name="Normal 5 2 9 2 2 2" xfId="3532" xr:uid="{AB51B620-9567-4EB9-AAB0-65AB870C8677}"/>
    <cellStyle name="Normal 5 2 9 2 3" xfId="3533" xr:uid="{DAB96A09-93AF-481B-8B82-2BD9CD9647B8}"/>
    <cellStyle name="Normal 5 2 9 3" xfId="3534" xr:uid="{9BF36531-A99C-4BD7-AE29-8AE0308CE4AE}"/>
    <cellStyle name="Normal 5 2 9 3 2" xfId="3535" xr:uid="{AE6949F9-E13E-4332-9150-A0C9403E5601}"/>
    <cellStyle name="Normal 5 2 9 4" xfId="3536" xr:uid="{8EE3EF15-23DA-422A-9D43-2616DBF90A6F}"/>
    <cellStyle name="Normal 5 2 9 4 2" xfId="3537" xr:uid="{7BB2BB5B-B4B4-4B25-9AB2-3F561FA31F1F}"/>
    <cellStyle name="Normal 5 2 9 5" xfId="3538" xr:uid="{D8ACB9F9-F161-461D-AF07-8A2A2A096D09}"/>
    <cellStyle name="Normal 5 2 9 5 2" xfId="3539" xr:uid="{40112FC2-92AD-47C1-9047-70BA7FDB777B}"/>
    <cellStyle name="Normal 5 2 9 6" xfId="3540" xr:uid="{5218277F-5873-48B1-9CB6-150B0EEE8DB4}"/>
    <cellStyle name="Normal 5 3" xfId="3541" xr:uid="{0F974A3D-69DD-4A87-894A-1BE19B48AA88}"/>
    <cellStyle name="Normal 5 3 10" xfId="3542" xr:uid="{25EC5871-E1A6-47D6-9244-00F067C10456}"/>
    <cellStyle name="Normal 5 3 10 2" xfId="3543" xr:uid="{E6B5D1C1-3621-4255-85DF-83EECB5BF738}"/>
    <cellStyle name="Normal 5 3 10 2 2" xfId="3544" xr:uid="{2DFAB437-4CB1-4BB1-A2DF-3E809120AF5F}"/>
    <cellStyle name="Normal 5 3 10 3" xfId="3545" xr:uid="{FDD68D49-4262-4B14-B5FE-1F064278F3A4}"/>
    <cellStyle name="Normal 5 3 10 3 2" xfId="3546" xr:uid="{3E528973-13FD-4D4C-8071-9D0AEE111F5E}"/>
    <cellStyle name="Normal 5 3 10 4" xfId="3547" xr:uid="{8246A265-FDDB-4D32-A1D4-7D17119F1DF2}"/>
    <cellStyle name="Normal 5 3 10 4 2" xfId="3548" xr:uid="{E5C48C5D-04EC-4567-8AB3-643334F97C2D}"/>
    <cellStyle name="Normal 5 3 10 5" xfId="3549" xr:uid="{B6E5A05D-FD1B-4E3A-AF81-0C23E1951DA7}"/>
    <cellStyle name="Normal 5 3 11" xfId="3550" xr:uid="{0C584E43-17F3-4CFA-A1BE-C57A89F0DCEB}"/>
    <cellStyle name="Normal 5 3 11 2" xfId="3551" xr:uid="{587D3EA8-3267-479B-A296-1E8EC76B75AD}"/>
    <cellStyle name="Normal 5 3 12" xfId="3552" xr:uid="{67706D05-1369-45E6-9714-6C01A1D7DB15}"/>
    <cellStyle name="Normal 5 3 12 2" xfId="3553" xr:uid="{F53B03B4-DE86-44DF-983F-3923A5C7B7C9}"/>
    <cellStyle name="Normal 5 3 13" xfId="3554" xr:uid="{BD8A217C-D653-4DC0-BDCA-9353734D75B3}"/>
    <cellStyle name="Normal 5 3 13 2" xfId="3555" xr:uid="{09746D17-9B0F-4DC6-A5DF-26CD10937993}"/>
    <cellStyle name="Normal 5 3 14" xfId="3556" xr:uid="{70B257DD-F5F2-4D07-87A7-53A74E980B7C}"/>
    <cellStyle name="Normal 5 3 2" xfId="3557" xr:uid="{8845A07B-AA66-4FC4-B30B-7BBECF17C79E}"/>
    <cellStyle name="Normal 5 3 2 10" xfId="3558" xr:uid="{69A9D6C0-9746-4139-9626-1371F08CF66A}"/>
    <cellStyle name="Normal 5 3 2 10 2" xfId="3559" xr:uid="{BC65FA64-1E07-44E6-BFC5-7C128EADB3E8}"/>
    <cellStyle name="Normal 5 3 2 11" xfId="3560" xr:uid="{CBFF38BC-7163-476D-96DE-8FD7012B0A02}"/>
    <cellStyle name="Normal 5 3 2 11 2" xfId="3561" xr:uid="{27820950-F87D-4055-A246-27B60668982B}"/>
    <cellStyle name="Normal 5 3 2 12" xfId="3562" xr:uid="{B68E8E0D-1DDD-45D2-A131-1754643218E0}"/>
    <cellStyle name="Normal 5 3 2 12 2" xfId="3563" xr:uid="{D4D7AA9F-38D9-4B14-BA9A-769FF0532A8D}"/>
    <cellStyle name="Normal 5 3 2 13" xfId="3564" xr:uid="{BBA43FAB-C5DB-4F6B-A3D0-33016024B4AC}"/>
    <cellStyle name="Normal 5 3 2 2" xfId="3565" xr:uid="{49482F46-CD52-4D9A-A01C-762C5F18C02D}"/>
    <cellStyle name="Normal 5 3 2 2 10" xfId="3566" xr:uid="{A29D6985-8B73-4FFA-9BE4-6A358384FAB5}"/>
    <cellStyle name="Normal 5 3 2 2 10 2" xfId="3567" xr:uid="{A694DF61-11F0-4A7F-A79D-B23DE9E88A3D}"/>
    <cellStyle name="Normal 5 3 2 2 11" xfId="3568" xr:uid="{018B4F9B-8FC8-40C2-B025-34A352A969FC}"/>
    <cellStyle name="Normal 5 3 2 2 2" xfId="3569" xr:uid="{9597D905-0A63-4D73-92B5-4E9E48CBD92A}"/>
    <cellStyle name="Normal 5 3 2 2 2 2" xfId="3570" xr:uid="{E5BEAA70-D0A2-43EB-90D6-67BD3B01D5C2}"/>
    <cellStyle name="Normal 5 3 2 2 2 2 2" xfId="3571" xr:uid="{7828F92E-03CB-4403-8648-46D4960E1BE9}"/>
    <cellStyle name="Normal 5 3 2 2 2 2 2 2" xfId="3572" xr:uid="{D7941B41-69B5-4DC7-AEC5-7CB4F9D4242F}"/>
    <cellStyle name="Normal 5 3 2 2 2 2 2 2 2" xfId="3573" xr:uid="{71FC2D51-CD03-48FB-B268-2801DC67FFA9}"/>
    <cellStyle name="Normal 5 3 2 2 2 2 2 3" xfId="3574" xr:uid="{CC3DB470-17BB-4C1A-951F-EB671E97EB5A}"/>
    <cellStyle name="Normal 5 3 2 2 2 2 3" xfId="3575" xr:uid="{2F77C0C7-CCE5-4258-873D-9ECBF5D6E9D2}"/>
    <cellStyle name="Normal 5 3 2 2 2 2 3 2" xfId="3576" xr:uid="{460AB8F5-640B-4FED-8B2F-3EAB34BD58AE}"/>
    <cellStyle name="Normal 5 3 2 2 2 2 4" xfId="3577" xr:uid="{8F9BBFA1-37A4-4CA9-9C45-CE3B897220D7}"/>
    <cellStyle name="Normal 5 3 2 2 2 2 4 2" xfId="3578" xr:uid="{57BFBB29-0F9F-4A0B-970B-945F774D8DCF}"/>
    <cellStyle name="Normal 5 3 2 2 2 2 5" xfId="3579" xr:uid="{04C947BD-F4F7-46BD-8F9C-A16A35CD3406}"/>
    <cellStyle name="Normal 5 3 2 2 2 2 5 2" xfId="3580" xr:uid="{9F0EFA7B-BB86-4AF3-A92B-75C7452C4615}"/>
    <cellStyle name="Normal 5 3 2 2 2 2 6" xfId="3581" xr:uid="{9A33B8C4-0BF8-4248-BE57-22613B9B31F7}"/>
    <cellStyle name="Normal 5 3 2 2 2 3" xfId="3582" xr:uid="{DFE5A7AC-BF30-41E5-9741-03588B6D56F8}"/>
    <cellStyle name="Normal 5 3 2 2 2 3 2" xfId="3583" xr:uid="{8849C075-0B79-4939-8193-252A05470E45}"/>
    <cellStyle name="Normal 5 3 2 2 2 3 2 2" xfId="3584" xr:uid="{20CDB242-E45E-4ED6-B73D-8990DFC0A59F}"/>
    <cellStyle name="Normal 5 3 2 2 2 3 3" xfId="3585" xr:uid="{420B0175-909A-43DD-9994-2FA166172920}"/>
    <cellStyle name="Normal 5 3 2 2 2 4" xfId="3586" xr:uid="{E559AF8A-3498-493B-A4C2-0B837916FF84}"/>
    <cellStyle name="Normal 5 3 2 2 2 4 2" xfId="3587" xr:uid="{BC0D5A0D-F999-44FA-8075-8BF28BB5C926}"/>
    <cellStyle name="Normal 5 3 2 2 2 5" xfId="3588" xr:uid="{B3551312-96CC-4869-AA84-D982115441CD}"/>
    <cellStyle name="Normal 5 3 2 2 2 5 2" xfId="3589" xr:uid="{5D8AD9E1-E02B-4905-B7DA-A6B202C36FC0}"/>
    <cellStyle name="Normal 5 3 2 2 2 6" xfId="3590" xr:uid="{99D0412D-75EE-4FDE-A387-DADB8413CB3C}"/>
    <cellStyle name="Normal 5 3 2 2 2 6 2" xfId="3591" xr:uid="{B96B3788-BE90-41E5-AB2E-433BB4559C12}"/>
    <cellStyle name="Normal 5 3 2 2 2 7" xfId="3592" xr:uid="{C8A41B89-3AA0-4B27-BE03-0B8D51C1DD39}"/>
    <cellStyle name="Normal 5 3 2 2 3" xfId="3593" xr:uid="{9D0D1EC2-BF7F-4595-A90B-16AC93E50F1E}"/>
    <cellStyle name="Normal 5 3 2 2 3 2" xfId="3594" xr:uid="{F868A194-9344-4DB6-9FA6-D5144F1D184D}"/>
    <cellStyle name="Normal 5 3 2 2 3 2 2" xfId="3595" xr:uid="{637A2978-6E26-44FE-8777-152B54528538}"/>
    <cellStyle name="Normal 5 3 2 2 3 2 2 2" xfId="3596" xr:uid="{2029355A-C3B9-4410-9F0E-E1D241888BE3}"/>
    <cellStyle name="Normal 5 3 2 2 3 2 3" xfId="3597" xr:uid="{70671628-0226-4D8F-A2A1-3F8A6CED5FB2}"/>
    <cellStyle name="Normal 5 3 2 2 3 3" xfId="3598" xr:uid="{EA1D3912-271B-41DF-AB70-EF4819227DC6}"/>
    <cellStyle name="Normal 5 3 2 2 3 3 2" xfId="3599" xr:uid="{14BA8501-04FB-416C-B69C-B3F86E0FEAC2}"/>
    <cellStyle name="Normal 5 3 2 2 3 4" xfId="3600" xr:uid="{B271D749-9DD7-49A0-BB0F-782340BA8929}"/>
    <cellStyle name="Normal 5 3 2 2 3 4 2" xfId="3601" xr:uid="{87362A4F-7CDD-4719-A793-4AD3ACB859EE}"/>
    <cellStyle name="Normal 5 3 2 2 3 5" xfId="3602" xr:uid="{04AE8996-3649-4A35-8A36-7A49706F75CF}"/>
    <cellStyle name="Normal 5 3 2 2 3 5 2" xfId="3603" xr:uid="{2B388CD1-EE59-4E15-AFDD-FF767EA7B302}"/>
    <cellStyle name="Normal 5 3 2 2 3 6" xfId="3604" xr:uid="{1EA82D38-570C-4057-97A3-9BB23146198F}"/>
    <cellStyle name="Normal 5 3 2 2 4" xfId="3605" xr:uid="{14462200-0BAA-4FF1-8D58-580C3099616F}"/>
    <cellStyle name="Normal 5 3 2 2 4 2" xfId="3606" xr:uid="{6C4A0086-93C5-467D-9A4B-8B0FA5AC262A}"/>
    <cellStyle name="Normal 5 3 2 2 4 2 2" xfId="3607" xr:uid="{C3523791-69F2-47E7-93D2-5F4B313688C8}"/>
    <cellStyle name="Normal 5 3 2 2 4 2 2 2" xfId="3608" xr:uid="{8B779EDC-440A-47AE-AC72-58EE8E9840B7}"/>
    <cellStyle name="Normal 5 3 2 2 4 2 3" xfId="3609" xr:uid="{F52E9311-5ACB-4F8F-8A5F-BB89BF98D32F}"/>
    <cellStyle name="Normal 5 3 2 2 4 3" xfId="3610" xr:uid="{A2CE0110-2C24-4508-86DB-913349C52C3E}"/>
    <cellStyle name="Normal 5 3 2 2 4 3 2" xfId="3611" xr:uid="{16BE14B0-9E77-4653-8F00-4880D086D49E}"/>
    <cellStyle name="Normal 5 3 2 2 4 4" xfId="3612" xr:uid="{2E19E27E-7C6B-43A8-864E-00AA4991508C}"/>
    <cellStyle name="Normal 5 3 2 2 4 4 2" xfId="3613" xr:uid="{D0DE6728-63A4-4E36-82B3-429292D15DFF}"/>
    <cellStyle name="Normal 5 3 2 2 4 5" xfId="3614" xr:uid="{0C08CF53-32BD-4443-8B6A-8E39E377DB78}"/>
    <cellStyle name="Normal 5 3 2 2 4 5 2" xfId="3615" xr:uid="{855F2149-55F3-46D4-A764-F45999472037}"/>
    <cellStyle name="Normal 5 3 2 2 4 6" xfId="3616" xr:uid="{23AA19E2-1005-4D32-9E55-313856EA2688}"/>
    <cellStyle name="Normal 5 3 2 2 5" xfId="3617" xr:uid="{7CAAD4F0-A46F-42B3-8C77-E79DE43BDAA7}"/>
    <cellStyle name="Normal 5 3 2 2 5 2" xfId="3618" xr:uid="{34866B48-7A91-4EEC-AE1D-E1DA0AA00891}"/>
    <cellStyle name="Normal 5 3 2 2 5 2 2" xfId="3619" xr:uid="{3055C6DC-FBA5-40C7-BF6B-C01E7600D5BD}"/>
    <cellStyle name="Normal 5 3 2 2 5 2 2 2" xfId="3620" xr:uid="{C17FEE83-275A-46C2-94EE-7FA0CB031F18}"/>
    <cellStyle name="Normal 5 3 2 2 5 2 3" xfId="3621" xr:uid="{2503865E-FDFF-4B01-8ECA-3FAF42A45273}"/>
    <cellStyle name="Normal 5 3 2 2 5 3" xfId="3622" xr:uid="{61D123E2-D886-4C4D-A2BD-8675C60D9B76}"/>
    <cellStyle name="Normal 5 3 2 2 5 3 2" xfId="3623" xr:uid="{0D94E1DF-1EC6-4D07-9D59-9D4C76D7481C}"/>
    <cellStyle name="Normal 5 3 2 2 5 4" xfId="3624" xr:uid="{E286426F-9011-47DA-A1DD-351309B3DA83}"/>
    <cellStyle name="Normal 5 3 2 2 5 4 2" xfId="3625" xr:uid="{EC8C2F06-9E7D-468F-84EB-0BCA11CB2CC3}"/>
    <cellStyle name="Normal 5 3 2 2 5 5" xfId="3626" xr:uid="{63A31948-C2A0-4D76-9E81-65E9E97ABD38}"/>
    <cellStyle name="Normal 5 3 2 2 5 5 2" xfId="3627" xr:uid="{66BA7AE9-A4F3-4903-B0AF-4353A4752677}"/>
    <cellStyle name="Normal 5 3 2 2 5 6" xfId="3628" xr:uid="{B9817DE6-0844-42BD-9B12-9C9ADD8C07B8}"/>
    <cellStyle name="Normal 5 3 2 2 6" xfId="3629" xr:uid="{C308E7B5-491A-46A0-A7DA-24C0830E4D83}"/>
    <cellStyle name="Normal 5 3 2 2 6 2" xfId="3630" xr:uid="{4A239405-C65C-4BF5-B32B-3AF69F703D53}"/>
    <cellStyle name="Normal 5 3 2 2 6 2 2" xfId="3631" xr:uid="{EC08FD30-0F48-44C6-B350-CBA392B078EA}"/>
    <cellStyle name="Normal 5 3 2 2 6 3" xfId="3632" xr:uid="{1FD6E1FA-FED9-45D4-B77E-98001431EE34}"/>
    <cellStyle name="Normal 5 3 2 2 6 3 2" xfId="3633" xr:uid="{0A5B6A46-D2CF-4D8D-9144-DAC1BEC93F58}"/>
    <cellStyle name="Normal 5 3 2 2 6 4" xfId="3634" xr:uid="{42A686D6-0D0B-4CE4-AE40-18633B65FEE4}"/>
    <cellStyle name="Normal 5 3 2 2 6 4 2" xfId="3635" xr:uid="{1798DE05-04E3-4631-A70F-C20F6BD6F717}"/>
    <cellStyle name="Normal 5 3 2 2 6 5" xfId="3636" xr:uid="{C192846A-65DC-4437-85A9-B3E92809A18F}"/>
    <cellStyle name="Normal 5 3 2 2 7" xfId="3637" xr:uid="{568BC944-7955-478C-91F9-E0C9726B8017}"/>
    <cellStyle name="Normal 5 3 2 2 7 2" xfId="3638" xr:uid="{F81C809D-CDDB-4596-920A-2E108E8702D3}"/>
    <cellStyle name="Normal 5 3 2 2 7 2 2" xfId="3639" xr:uid="{21CBD035-9FE9-4CCC-9706-6A1648EFA132}"/>
    <cellStyle name="Normal 5 3 2 2 7 3" xfId="3640" xr:uid="{97C763F2-73A9-4D4E-8F26-9395E886DB7B}"/>
    <cellStyle name="Normal 5 3 2 2 8" xfId="3641" xr:uid="{3A453117-E0B2-4895-9ADC-9E74C38615ED}"/>
    <cellStyle name="Normal 5 3 2 2 8 2" xfId="3642" xr:uid="{7901D9D2-1EB5-4045-B343-41DB21B044D6}"/>
    <cellStyle name="Normal 5 3 2 2 9" xfId="3643" xr:uid="{20D07CF9-F5BF-4B1A-9B45-017103E56B1C}"/>
    <cellStyle name="Normal 5 3 2 2 9 2" xfId="3644" xr:uid="{CF1F0851-5FA0-4441-B695-2BC25BBBC7F4}"/>
    <cellStyle name="Normal 5 3 2 3" xfId="3645" xr:uid="{157B5856-BF91-4EAE-8A9C-F14427FA50AB}"/>
    <cellStyle name="Normal 5 3 2 3 2" xfId="3646" xr:uid="{2B11E268-A963-4CC4-91BF-C8759C42BFA1}"/>
    <cellStyle name="Normal 5 3 2 3 2 2" xfId="3647" xr:uid="{A011E3A2-32F3-4981-A7D3-F5A52B637B52}"/>
    <cellStyle name="Normal 5 3 2 3 2 2 2" xfId="3648" xr:uid="{8FDD9B41-C33F-4DEF-A3F7-1EF696173242}"/>
    <cellStyle name="Normal 5 3 2 3 2 2 2 2" xfId="3649" xr:uid="{CA0F3601-381D-4124-A421-3957EB5DFDC1}"/>
    <cellStyle name="Normal 5 3 2 3 2 2 3" xfId="3650" xr:uid="{7E331A53-C65E-4859-A674-19EA8DBB2729}"/>
    <cellStyle name="Normal 5 3 2 3 2 3" xfId="3651" xr:uid="{5ECD79F7-D03E-4B9B-B665-463737EF654B}"/>
    <cellStyle name="Normal 5 3 2 3 2 3 2" xfId="3652" xr:uid="{E1D51D3F-F0ED-439F-A15B-13ECEB076FB6}"/>
    <cellStyle name="Normal 5 3 2 3 2 4" xfId="3653" xr:uid="{9028A362-8B0B-4DD0-AB6E-473BA5FF2B27}"/>
    <cellStyle name="Normal 5 3 2 3 2 4 2" xfId="3654" xr:uid="{1D88C84B-335F-4A45-8425-92DD4F04F739}"/>
    <cellStyle name="Normal 5 3 2 3 2 5" xfId="3655" xr:uid="{064793F2-4232-4E0D-B2C1-7B23CADED522}"/>
    <cellStyle name="Normal 5 3 2 3 2 5 2" xfId="3656" xr:uid="{A21046DA-DD15-4477-B4DE-3FE5FDABC8DE}"/>
    <cellStyle name="Normal 5 3 2 3 2 6" xfId="3657" xr:uid="{37171637-6C50-4211-9E97-3041B385982D}"/>
    <cellStyle name="Normal 5 3 2 3 3" xfId="3658" xr:uid="{039B73A7-AF47-4E1D-8B45-381A2A4EDD7E}"/>
    <cellStyle name="Normal 5 3 2 3 3 2" xfId="3659" xr:uid="{7D5FC79B-9944-42B3-945D-93CBA58AF446}"/>
    <cellStyle name="Normal 5 3 2 3 3 2 2" xfId="3660" xr:uid="{5143161D-256A-4A5C-926D-037E9B2E25FE}"/>
    <cellStyle name="Normal 5 3 2 3 3 2 2 2" xfId="3661" xr:uid="{41AB53F5-35C0-414B-93EB-DAB0F2C71616}"/>
    <cellStyle name="Normal 5 3 2 3 3 2 3" xfId="3662" xr:uid="{026E2C38-B650-4EC1-8133-38B8DBB272E6}"/>
    <cellStyle name="Normal 5 3 2 3 3 3" xfId="3663" xr:uid="{7EEB3DE2-9EC4-4744-A85C-09B83B98F67D}"/>
    <cellStyle name="Normal 5 3 2 3 3 3 2" xfId="3664" xr:uid="{BBAF3656-5269-4A09-9F2B-AABF217C127F}"/>
    <cellStyle name="Normal 5 3 2 3 3 4" xfId="3665" xr:uid="{4F3CFCBD-8F41-428C-BD5E-35A185A295AA}"/>
    <cellStyle name="Normal 5 3 2 3 3 4 2" xfId="3666" xr:uid="{2D710435-2971-4959-A833-5A47A6A2E6A5}"/>
    <cellStyle name="Normal 5 3 2 3 3 5" xfId="3667" xr:uid="{0EE5245E-6D35-4AE7-8A60-0716056F41D1}"/>
    <cellStyle name="Normal 5 3 2 3 3 5 2" xfId="3668" xr:uid="{CA8FBF52-BA00-401C-927F-BE1A763B241D}"/>
    <cellStyle name="Normal 5 3 2 3 3 6" xfId="3669" xr:uid="{5284766F-1EAD-4D97-BCAF-790C99C190AC}"/>
    <cellStyle name="Normal 5 3 2 3 4" xfId="3670" xr:uid="{99448D41-892E-410D-B888-713649932BC2}"/>
    <cellStyle name="Normal 5 3 2 3 4 2" xfId="3671" xr:uid="{657A2341-0B4F-437D-9A04-C43EE72BF25B}"/>
    <cellStyle name="Normal 5 3 2 3 4 2 2" xfId="3672" xr:uid="{9A38BD5A-12DA-4922-AB48-F5B1B031B0FF}"/>
    <cellStyle name="Normal 5 3 2 3 4 3" xfId="3673" xr:uid="{160B4F42-BC4A-4C74-B413-570CDBABD3AE}"/>
    <cellStyle name="Normal 5 3 2 3 4 3 2" xfId="3674" xr:uid="{1E8ADE6D-141D-4AEB-A3F1-7B34CF2F793C}"/>
    <cellStyle name="Normal 5 3 2 3 4 4" xfId="3675" xr:uid="{65831B6D-E681-4D5B-9500-8FC7F03D1E8E}"/>
    <cellStyle name="Normal 5 3 2 3 4 4 2" xfId="3676" xr:uid="{B6D9CE4C-0415-4463-A2D1-0239F801CFEF}"/>
    <cellStyle name="Normal 5 3 2 3 4 5" xfId="3677" xr:uid="{C136D206-1B3E-41ED-B551-12F7C274C3B7}"/>
    <cellStyle name="Normal 5 3 2 3 5" xfId="3678" xr:uid="{F748ABF7-223F-4BED-8120-995EB4B76D2A}"/>
    <cellStyle name="Normal 5 3 2 3 5 2" xfId="3679" xr:uid="{85A24676-CDF8-47EE-9B1C-C163DBD6DC91}"/>
    <cellStyle name="Normal 5 3 2 3 5 2 2" xfId="3680" xr:uid="{07E25FD8-09B6-43A7-A047-B00458C77899}"/>
    <cellStyle name="Normal 5 3 2 3 5 3" xfId="3681" xr:uid="{7D8C4821-2428-473A-84F1-9F63005C0EDF}"/>
    <cellStyle name="Normal 5 3 2 3 6" xfId="3682" xr:uid="{08BED8C9-BD11-493C-AD50-38154EF6ACD2}"/>
    <cellStyle name="Normal 5 3 2 3 6 2" xfId="3683" xr:uid="{FE53D2C1-F2F2-4BC8-835B-7C634E3CE115}"/>
    <cellStyle name="Normal 5 3 2 3 7" xfId="3684" xr:uid="{BC42A017-2474-402B-83C6-7B73D0BD9686}"/>
    <cellStyle name="Normal 5 3 2 3 7 2" xfId="3685" xr:uid="{5B11ACF2-823F-4914-BE23-34EDF0C06C53}"/>
    <cellStyle name="Normal 5 3 2 3 8" xfId="3686" xr:uid="{762045F9-F7B6-4469-9996-79030DDC228F}"/>
    <cellStyle name="Normal 5 3 2 3 8 2" xfId="3687" xr:uid="{C7A134E0-7A18-458C-A2AA-ABCD13F6D1ED}"/>
    <cellStyle name="Normal 5 3 2 3 9" xfId="3688" xr:uid="{C12FC716-ED74-42CE-9698-F998D0BE1ECD}"/>
    <cellStyle name="Normal 5 3 2 4" xfId="3689" xr:uid="{50365580-0180-440C-9B7A-37180C3C6633}"/>
    <cellStyle name="Normal 5 3 2 4 2" xfId="3690" xr:uid="{1DB6C9F5-5E2E-46DC-94A3-E8B4FA2F8DFC}"/>
    <cellStyle name="Normal 5 3 2 4 2 2" xfId="3691" xr:uid="{548F9273-03B0-4788-937A-40D0977BB185}"/>
    <cellStyle name="Normal 5 3 2 4 2 2 2" xfId="3692" xr:uid="{242E1364-E975-4B08-8CA6-DA451695612D}"/>
    <cellStyle name="Normal 5 3 2 4 2 2 2 2" xfId="3693" xr:uid="{4115C817-7EC5-48F4-9FDA-CCD85135A067}"/>
    <cellStyle name="Normal 5 3 2 4 2 2 3" xfId="3694" xr:uid="{8E7C7A1D-5243-485C-AD92-28890B869FFD}"/>
    <cellStyle name="Normal 5 3 2 4 2 3" xfId="3695" xr:uid="{74EAE5F1-916D-4478-965C-04911322C59C}"/>
    <cellStyle name="Normal 5 3 2 4 2 3 2" xfId="3696" xr:uid="{8A13DFD2-EA6E-499D-837A-8AE2815C60DB}"/>
    <cellStyle name="Normal 5 3 2 4 2 4" xfId="3697" xr:uid="{641A1869-07E6-422A-AA1D-38D964D60F6C}"/>
    <cellStyle name="Normal 5 3 2 4 2 4 2" xfId="3698" xr:uid="{0C0DCB07-B98E-4CB5-8796-5928D446B7E5}"/>
    <cellStyle name="Normal 5 3 2 4 2 5" xfId="3699" xr:uid="{77755CCA-F4DC-47B6-9EC5-EED1CF95BD01}"/>
    <cellStyle name="Normal 5 3 2 4 2 5 2" xfId="3700" xr:uid="{2292C2BF-9AEE-44B5-993D-79F628D5BADF}"/>
    <cellStyle name="Normal 5 3 2 4 2 6" xfId="3701" xr:uid="{7EC392A2-8D7D-4418-9F93-5A962EE61058}"/>
    <cellStyle name="Normal 5 3 2 4 3" xfId="3702" xr:uid="{F8F053A2-30FD-412D-8A37-AC4D93B0CD22}"/>
    <cellStyle name="Normal 5 3 2 4 3 2" xfId="3703" xr:uid="{3E00A6A8-BAA6-49E3-B6D0-732FC72B59DE}"/>
    <cellStyle name="Normal 5 3 2 4 3 2 2" xfId="3704" xr:uid="{98971435-FD08-4BC1-B601-BF7369AF60D2}"/>
    <cellStyle name="Normal 5 3 2 4 3 3" xfId="3705" xr:uid="{CB3F6F54-E9F5-4E75-8C93-95E9AB2A467E}"/>
    <cellStyle name="Normal 5 3 2 4 3 3 2" xfId="3706" xr:uid="{159F4222-74A7-4725-A17D-B1AAED609826}"/>
    <cellStyle name="Normal 5 3 2 4 3 4" xfId="3707" xr:uid="{4836F529-48C2-46B7-9CA0-D1BCDF635143}"/>
    <cellStyle name="Normal 5 3 2 4 3 4 2" xfId="3708" xr:uid="{C05629D6-AA80-4BBC-BEAD-A4BEE61C19AD}"/>
    <cellStyle name="Normal 5 3 2 4 3 5" xfId="3709" xr:uid="{8B83E4EB-6ECF-47E7-BD61-6BC8FB92EE8B}"/>
    <cellStyle name="Normal 5 3 2 4 4" xfId="3710" xr:uid="{257A0346-942D-4A70-8A44-CCB589699492}"/>
    <cellStyle name="Normal 5 3 2 4 4 2" xfId="3711" xr:uid="{A082A7D2-DD87-4950-B6CB-06A269E4D23A}"/>
    <cellStyle name="Normal 5 3 2 4 4 2 2" xfId="3712" xr:uid="{843F8964-7E5C-4975-83CD-343D35C53C5B}"/>
    <cellStyle name="Normal 5 3 2 4 4 3" xfId="3713" xr:uid="{FE490F9E-2E93-4F7D-9E8A-FC055420D0AB}"/>
    <cellStyle name="Normal 5 3 2 4 5" xfId="3714" xr:uid="{F0F9A0EC-C69F-4640-A7EA-D9DE9E3D84E3}"/>
    <cellStyle name="Normal 5 3 2 4 5 2" xfId="3715" xr:uid="{C90623B7-69D7-465C-99F4-5E204A521C90}"/>
    <cellStyle name="Normal 5 3 2 4 6" xfId="3716" xr:uid="{BAFAB98E-05B5-4B7A-BD28-4E8112F1A9F9}"/>
    <cellStyle name="Normal 5 3 2 4 6 2" xfId="3717" xr:uid="{E0407D5C-B8A1-4FE7-B669-2FBDA62ED065}"/>
    <cellStyle name="Normal 5 3 2 4 7" xfId="3718" xr:uid="{972133FA-0477-4877-91FE-091CD51F38D5}"/>
    <cellStyle name="Normal 5 3 2 4 7 2" xfId="3719" xr:uid="{AB3C3BB8-DE1E-4EBD-87D2-D171FE934C50}"/>
    <cellStyle name="Normal 5 3 2 4 8" xfId="3720" xr:uid="{CFD0F157-0B62-4ABE-A945-AD8F148C37AD}"/>
    <cellStyle name="Normal 5 3 2 5" xfId="3721" xr:uid="{9459CA56-58C6-42A9-86F1-36EDC1D32626}"/>
    <cellStyle name="Normal 5 3 2 5 2" xfId="3722" xr:uid="{1290269F-640F-4F02-AC86-96225890245D}"/>
    <cellStyle name="Normal 5 3 2 5 2 2" xfId="3723" xr:uid="{2D107C19-3C54-46A8-87A8-EA25A98D1D6E}"/>
    <cellStyle name="Normal 5 3 2 5 2 2 2" xfId="3724" xr:uid="{4912C4D5-6E6B-4858-8235-BC6CDF8ECA9B}"/>
    <cellStyle name="Normal 5 3 2 5 2 3" xfId="3725" xr:uid="{2A6A46DF-C11B-4E3A-80C6-9C730D993851}"/>
    <cellStyle name="Normal 5 3 2 5 3" xfId="3726" xr:uid="{5CD256B0-2352-47E2-8EC7-E06EDB638694}"/>
    <cellStyle name="Normal 5 3 2 5 3 2" xfId="3727" xr:uid="{D7BEEB08-FECA-4054-A37E-978869613AE7}"/>
    <cellStyle name="Normal 5 3 2 5 4" xfId="3728" xr:uid="{B5A6E77C-EC73-4FF0-9912-789E095C0164}"/>
    <cellStyle name="Normal 5 3 2 5 4 2" xfId="3729" xr:uid="{AABBF07F-73D9-4F63-A945-023DEBEDAF4F}"/>
    <cellStyle name="Normal 5 3 2 5 5" xfId="3730" xr:uid="{3EB50F1C-10B2-45A9-AFDD-C9C05AF5E508}"/>
    <cellStyle name="Normal 5 3 2 5 5 2" xfId="3731" xr:uid="{0A82220D-ED4D-451F-B9AC-183217C6CD15}"/>
    <cellStyle name="Normal 5 3 2 5 6" xfId="3732" xr:uid="{44025A7B-9399-4B67-914F-1E0D9B451B93}"/>
    <cellStyle name="Normal 5 3 2 6" xfId="3733" xr:uid="{85A2DA7B-2957-4C83-BB07-9DCFAC501485}"/>
    <cellStyle name="Normal 5 3 2 6 2" xfId="3734" xr:uid="{465F13B0-BFCB-4333-BCA3-6C0D5CF5FCA0}"/>
    <cellStyle name="Normal 5 3 2 6 2 2" xfId="3735" xr:uid="{F5157259-F14E-49E0-9BA8-C0F61D449DE8}"/>
    <cellStyle name="Normal 5 3 2 6 2 2 2" xfId="3736" xr:uid="{8615B398-1A95-4380-BF61-1AFCAA9E558C}"/>
    <cellStyle name="Normal 5 3 2 6 2 3" xfId="3737" xr:uid="{F665A7C8-EFD1-4BED-9B7F-F7B11102F682}"/>
    <cellStyle name="Normal 5 3 2 6 3" xfId="3738" xr:uid="{E8F11FDE-63B2-418F-8CD6-D270D7604BA8}"/>
    <cellStyle name="Normal 5 3 2 6 3 2" xfId="3739" xr:uid="{14634777-19E8-4207-B8A1-AFDE750F27D6}"/>
    <cellStyle name="Normal 5 3 2 6 4" xfId="3740" xr:uid="{19A081E7-0C77-4451-90B6-DFD44503A3C1}"/>
    <cellStyle name="Normal 5 3 2 6 4 2" xfId="3741" xr:uid="{3590063E-E182-4318-923B-0D5A4B53F004}"/>
    <cellStyle name="Normal 5 3 2 6 5" xfId="3742" xr:uid="{A1A5F6F4-67E6-4D5F-9B51-2269AAFE9AF2}"/>
    <cellStyle name="Normal 5 3 2 6 5 2" xfId="3743" xr:uid="{B3523882-5BC2-457B-A49C-686F570E12F5}"/>
    <cellStyle name="Normal 5 3 2 6 6" xfId="3744" xr:uid="{2A70FC72-5B9F-44AC-8731-536D00219CDA}"/>
    <cellStyle name="Normal 5 3 2 7" xfId="3745" xr:uid="{70E25141-DE1D-4329-B019-928602F59B8B}"/>
    <cellStyle name="Normal 5 3 2 7 2" xfId="3746" xr:uid="{232C8127-C86F-466E-9F47-6E3737BE96DA}"/>
    <cellStyle name="Normal 5 3 2 7 2 2" xfId="3747" xr:uid="{7117D598-251B-4285-97FB-868949E2642D}"/>
    <cellStyle name="Normal 5 3 2 7 2 2 2" xfId="3748" xr:uid="{EC5ABCC2-ADE6-4AB1-A248-7835F1F53052}"/>
    <cellStyle name="Normal 5 3 2 7 2 3" xfId="3749" xr:uid="{C5B218A0-3359-4CA4-BB20-0F435D908AD1}"/>
    <cellStyle name="Normal 5 3 2 7 3" xfId="3750" xr:uid="{4C959196-43E5-4F56-9B0D-10FA1DC95E00}"/>
    <cellStyle name="Normal 5 3 2 7 3 2" xfId="3751" xr:uid="{BED22842-3CF3-4756-BAF6-296722DB25AD}"/>
    <cellStyle name="Normal 5 3 2 7 4" xfId="3752" xr:uid="{91F52ACD-0951-4F1F-9E4C-B9C878A642AA}"/>
    <cellStyle name="Normal 5 3 2 7 4 2" xfId="3753" xr:uid="{5D8F565B-1244-4FEF-A3F1-9BC70F9647C4}"/>
    <cellStyle name="Normal 5 3 2 7 5" xfId="3754" xr:uid="{454AEB56-B8A2-4E5F-B327-D00526CA2CC9}"/>
    <cellStyle name="Normal 5 3 2 7 5 2" xfId="3755" xr:uid="{09F675CE-AC83-455B-B7DC-45A45AE6E013}"/>
    <cellStyle name="Normal 5 3 2 7 6" xfId="3756" xr:uid="{FF8BA86D-3CDA-4F38-AC31-DA90F9539C27}"/>
    <cellStyle name="Normal 5 3 2 8" xfId="3757" xr:uid="{7A530D38-2A6D-4220-93FA-CDCAC8883CE2}"/>
    <cellStyle name="Normal 5 3 2 8 2" xfId="3758" xr:uid="{1418977A-7055-4844-80E2-486C2C4F6DBB}"/>
    <cellStyle name="Normal 5 3 2 8 2 2" xfId="3759" xr:uid="{EF63D48F-34A2-47FB-A1F1-61E2A43ABE3E}"/>
    <cellStyle name="Normal 5 3 2 8 3" xfId="3760" xr:uid="{CF1DA94C-224F-483A-A159-E804545EF525}"/>
    <cellStyle name="Normal 5 3 2 8 3 2" xfId="3761" xr:uid="{8370BE6C-58DE-4E26-82DE-F75204F6665A}"/>
    <cellStyle name="Normal 5 3 2 8 4" xfId="3762" xr:uid="{A734C981-2F26-422F-8BE8-0254C5AEE033}"/>
    <cellStyle name="Normal 5 3 2 8 4 2" xfId="3763" xr:uid="{80EFB5B7-5418-493F-97FC-E1BBBC2F2B00}"/>
    <cellStyle name="Normal 5 3 2 8 5" xfId="3764" xr:uid="{8D896130-21AE-4B4A-A31E-F594F8A95FC2}"/>
    <cellStyle name="Normal 5 3 2 9" xfId="3765" xr:uid="{6B53FB36-C2B0-4EAB-B5D2-6715D973DBC6}"/>
    <cellStyle name="Normal 5 3 2 9 2" xfId="3766" xr:uid="{AB615207-B7E1-4F03-90CB-DDE5E3BC59D8}"/>
    <cellStyle name="Normal 5 3 2 9 2 2" xfId="3767" xr:uid="{9C29AF31-1F38-4A67-8FC7-F1A21DDA53B7}"/>
    <cellStyle name="Normal 5 3 2 9 3" xfId="3768" xr:uid="{CFC5D3B6-697F-4130-8AA3-B34FEF74A942}"/>
    <cellStyle name="Normal 5 3 2 9 3 2" xfId="3769" xr:uid="{B4D02004-DF81-4833-8FCB-1A92A3499A4C}"/>
    <cellStyle name="Normal 5 3 2 9 4" xfId="3770" xr:uid="{DE15AD69-47F1-48C9-8333-E86FE88E8A83}"/>
    <cellStyle name="Normal 5 3 2 9 4 2" xfId="3771" xr:uid="{F0477A90-49C4-4BA1-A32B-693050110A23}"/>
    <cellStyle name="Normal 5 3 2 9 5" xfId="3772" xr:uid="{79466302-4F9D-4179-B453-70A13519A128}"/>
    <cellStyle name="Normal 5 3 3" xfId="3773" xr:uid="{5C1B1584-D1B0-4AA4-9E2F-24F8D4B3B4B1}"/>
    <cellStyle name="Normal 5 3 3 10" xfId="3774" xr:uid="{D895D65A-DEB6-47B7-91B9-0AD031D607D4}"/>
    <cellStyle name="Normal 5 3 3 10 2" xfId="3775" xr:uid="{566D05A5-EFEA-4377-B5E6-DEAAB632D020}"/>
    <cellStyle name="Normal 5 3 3 11" xfId="3776" xr:uid="{7ABD119A-AD42-4429-B577-9D07B450B6E3}"/>
    <cellStyle name="Normal 5 3 3 2" xfId="3777" xr:uid="{D56DC2C1-BE45-4AFF-B4A2-2353F50F955F}"/>
    <cellStyle name="Normal 5 3 3 2 2" xfId="3778" xr:uid="{129BBA67-D8F5-42B1-99D3-837043EA61D6}"/>
    <cellStyle name="Normal 5 3 3 2 2 2" xfId="3779" xr:uid="{328BD22F-F88F-4713-A23C-706DD3E37956}"/>
    <cellStyle name="Normal 5 3 3 2 2 2 2" xfId="3780" xr:uid="{A3F367A1-27FB-4693-AB0D-FC91F06FC0D2}"/>
    <cellStyle name="Normal 5 3 3 2 2 2 2 2" xfId="3781" xr:uid="{882155B6-A6AA-4000-8B43-B02A94FBF4DE}"/>
    <cellStyle name="Normal 5 3 3 2 2 2 3" xfId="3782" xr:uid="{0ADF0F36-D49E-492D-98DD-50F2429B6B5C}"/>
    <cellStyle name="Normal 5 3 3 2 2 3" xfId="3783" xr:uid="{B3008445-F7BF-4498-92FC-021C18CF298E}"/>
    <cellStyle name="Normal 5 3 3 2 2 3 2" xfId="3784" xr:uid="{DF357D83-4192-445B-8300-3FE28F09BBFB}"/>
    <cellStyle name="Normal 5 3 3 2 2 4" xfId="3785" xr:uid="{6B83BD21-5A93-4D40-8BFC-02B9E62F082C}"/>
    <cellStyle name="Normal 5 3 3 2 2 4 2" xfId="3786" xr:uid="{E83508C8-1637-44ED-A83F-AD6F8D93035D}"/>
    <cellStyle name="Normal 5 3 3 2 2 5" xfId="3787" xr:uid="{9D378C83-B8B6-4DA8-AD1A-E23C5373337E}"/>
    <cellStyle name="Normal 5 3 3 2 2 5 2" xfId="3788" xr:uid="{6ABEEAAA-56B8-4CAE-9118-7CEF52D89CCA}"/>
    <cellStyle name="Normal 5 3 3 2 2 6" xfId="3789" xr:uid="{5CC4BB5B-9A73-47D5-AD6B-2425375885BB}"/>
    <cellStyle name="Normal 5 3 3 2 3" xfId="3790" xr:uid="{9E5870B4-7717-4D98-A81D-85936764C8EA}"/>
    <cellStyle name="Normal 5 3 3 2 3 2" xfId="3791" xr:uid="{15157656-4DD8-432A-8134-366C8060937E}"/>
    <cellStyle name="Normal 5 3 3 2 3 2 2" xfId="3792" xr:uid="{A018D5A6-E879-47CE-BC81-AADFBB17AB25}"/>
    <cellStyle name="Normal 5 3 3 2 3 3" xfId="3793" xr:uid="{E4DB8B83-7127-4F24-859B-0D7CE6A6B8F4}"/>
    <cellStyle name="Normal 5 3 3 2 4" xfId="3794" xr:uid="{93A499AA-744C-4548-8ACC-B1C7DEF2505C}"/>
    <cellStyle name="Normal 5 3 3 2 4 2" xfId="3795" xr:uid="{F8C909DF-6A69-460F-BFD0-31E3C2E8CEB7}"/>
    <cellStyle name="Normal 5 3 3 2 5" xfId="3796" xr:uid="{B7ABD9DD-1E8B-4884-9472-ECED2CC32668}"/>
    <cellStyle name="Normal 5 3 3 2 5 2" xfId="3797" xr:uid="{368D62A2-DDFF-4A6D-9561-2AA036C0998E}"/>
    <cellStyle name="Normal 5 3 3 2 6" xfId="3798" xr:uid="{159FD5C2-34B9-448D-8E81-2219BDFBEDE6}"/>
    <cellStyle name="Normal 5 3 3 2 6 2" xfId="3799" xr:uid="{C3032FE6-1F32-4E19-BD0A-A3D191817AF2}"/>
    <cellStyle name="Normal 5 3 3 2 7" xfId="3800" xr:uid="{11CCC24C-1D01-407A-AE82-395C2ADF47F7}"/>
    <cellStyle name="Normal 5 3 3 3" xfId="3801" xr:uid="{613089ED-B32F-47E8-892A-2AE82A4E6A59}"/>
    <cellStyle name="Normal 5 3 3 3 2" xfId="3802" xr:uid="{A809C405-C1C8-4E20-8A78-101671DA53D1}"/>
    <cellStyle name="Normal 5 3 3 3 2 2" xfId="3803" xr:uid="{9F640B8A-026A-4ACC-8FBF-90879526B079}"/>
    <cellStyle name="Normal 5 3 3 3 2 2 2" xfId="3804" xr:uid="{2A71AEB0-9FD6-43EF-8399-6FCF9B2993DB}"/>
    <cellStyle name="Normal 5 3 3 3 2 3" xfId="3805" xr:uid="{F252AD26-DCA2-4716-B9FF-5E6F9C94D2CB}"/>
    <cellStyle name="Normal 5 3 3 3 3" xfId="3806" xr:uid="{342E8D69-61FC-4907-B135-7E894CE84B50}"/>
    <cellStyle name="Normal 5 3 3 3 3 2" xfId="3807" xr:uid="{B0F27EA9-5573-4614-9117-6EB8092182F9}"/>
    <cellStyle name="Normal 5 3 3 3 4" xfId="3808" xr:uid="{07E35479-866D-46F4-AD43-7980B76ADEF9}"/>
    <cellStyle name="Normal 5 3 3 3 4 2" xfId="3809" xr:uid="{59E60BBE-145B-40B3-A7ED-2A5BCF9D6839}"/>
    <cellStyle name="Normal 5 3 3 3 5" xfId="3810" xr:uid="{7D010102-7213-4695-9C60-826C773A421D}"/>
    <cellStyle name="Normal 5 3 3 3 5 2" xfId="3811" xr:uid="{F9C32658-96C3-44DA-8E36-0F91DCA7E4C4}"/>
    <cellStyle name="Normal 5 3 3 3 6" xfId="3812" xr:uid="{C073386F-76C1-45F4-8F8C-FBD3EF473163}"/>
    <cellStyle name="Normal 5 3 3 4" xfId="3813" xr:uid="{B120CA85-ACFD-4E75-8043-3C6900F7E53A}"/>
    <cellStyle name="Normal 5 3 3 4 2" xfId="3814" xr:uid="{62958331-EBA9-43D4-B3DD-1C710DEC285F}"/>
    <cellStyle name="Normal 5 3 3 4 2 2" xfId="3815" xr:uid="{56E45DF2-E02B-455A-A008-5BC8F1853AAE}"/>
    <cellStyle name="Normal 5 3 3 4 2 2 2" xfId="3816" xr:uid="{7F9036E4-2A1A-41DE-9FBA-0CA23EA1FA01}"/>
    <cellStyle name="Normal 5 3 3 4 2 3" xfId="3817" xr:uid="{784B767E-D656-43DF-AC56-35483253A18E}"/>
    <cellStyle name="Normal 5 3 3 4 3" xfId="3818" xr:uid="{764239F9-5A24-4414-BAA4-4CEC74FE13DA}"/>
    <cellStyle name="Normal 5 3 3 4 3 2" xfId="3819" xr:uid="{F5A23431-4C80-4279-A220-DCD92302CF92}"/>
    <cellStyle name="Normal 5 3 3 4 4" xfId="3820" xr:uid="{20B8AC4D-8E98-46E1-8BFC-895FD7788194}"/>
    <cellStyle name="Normal 5 3 3 4 4 2" xfId="3821" xr:uid="{A0AD5659-CF46-4DDF-BBD5-CFD07220435F}"/>
    <cellStyle name="Normal 5 3 3 4 5" xfId="3822" xr:uid="{6B71CE7F-C448-43D0-A86D-7904DA38FC87}"/>
    <cellStyle name="Normal 5 3 3 4 5 2" xfId="3823" xr:uid="{7CDE1299-431F-4541-9EE8-7AE421A31EB7}"/>
    <cellStyle name="Normal 5 3 3 4 6" xfId="3824" xr:uid="{F6D9E4A9-55F0-4D27-9AD1-E403AF51E51E}"/>
    <cellStyle name="Normal 5 3 3 5" xfId="3825" xr:uid="{CC9B7C94-5D55-45E2-BFEC-C047C47B3A54}"/>
    <cellStyle name="Normal 5 3 3 5 2" xfId="3826" xr:uid="{14FAB06C-FB03-4667-81A3-29AAF361EC6D}"/>
    <cellStyle name="Normal 5 3 3 5 2 2" xfId="3827" xr:uid="{2045E982-9B9F-47DD-870C-620BD6453260}"/>
    <cellStyle name="Normal 5 3 3 5 2 2 2" xfId="3828" xr:uid="{98825EF9-0B7A-4416-8AB6-A193FCCE5A4B}"/>
    <cellStyle name="Normal 5 3 3 5 2 3" xfId="3829" xr:uid="{10C532E7-9AC3-4D06-8AED-57E0C47CBDEE}"/>
    <cellStyle name="Normal 5 3 3 5 3" xfId="3830" xr:uid="{2B95C9A5-972D-4287-A9E5-EABE51506D6D}"/>
    <cellStyle name="Normal 5 3 3 5 3 2" xfId="3831" xr:uid="{3594CE03-541E-419D-9C57-95D85E6E3333}"/>
    <cellStyle name="Normal 5 3 3 5 4" xfId="3832" xr:uid="{C0FBC396-6175-4189-99AE-E26B998C82E9}"/>
    <cellStyle name="Normal 5 3 3 5 4 2" xfId="3833" xr:uid="{D1FAA173-73EF-4671-9565-A9BCB3412F4C}"/>
    <cellStyle name="Normal 5 3 3 5 5" xfId="3834" xr:uid="{7A500820-CA08-4C3E-A1BC-02C52B768A44}"/>
    <cellStyle name="Normal 5 3 3 5 5 2" xfId="3835" xr:uid="{E358F05E-C14A-4968-B364-D0D73FE1F720}"/>
    <cellStyle name="Normal 5 3 3 5 6" xfId="3836" xr:uid="{B4BB1C58-5B6B-4019-B622-6008E7A76FAF}"/>
    <cellStyle name="Normal 5 3 3 6" xfId="3837" xr:uid="{AF2C4832-F66C-4A34-8CD0-F1372AF2B1BB}"/>
    <cellStyle name="Normal 5 3 3 6 2" xfId="3838" xr:uid="{9D240159-A9FF-4E72-B0CE-9D391D8318EC}"/>
    <cellStyle name="Normal 5 3 3 6 2 2" xfId="3839" xr:uid="{1C24BB18-6A16-4C6D-BBFC-CD0E0142F332}"/>
    <cellStyle name="Normal 5 3 3 6 3" xfId="3840" xr:uid="{9EDFEDAA-55AB-45AC-B524-75F32D894A48}"/>
    <cellStyle name="Normal 5 3 3 6 3 2" xfId="3841" xr:uid="{3A0079A2-87BF-4367-86D3-D146EEF71E9F}"/>
    <cellStyle name="Normal 5 3 3 6 4" xfId="3842" xr:uid="{5E97B9EA-18C2-489F-9632-DCC370C20643}"/>
    <cellStyle name="Normal 5 3 3 6 4 2" xfId="3843" xr:uid="{0F2BFED6-3A6F-46D9-A35D-7AF92FC05868}"/>
    <cellStyle name="Normal 5 3 3 6 5" xfId="3844" xr:uid="{D2E3315F-D7B8-449A-A323-7C57BA5B5ED2}"/>
    <cellStyle name="Normal 5 3 3 7" xfId="3845" xr:uid="{B2F984DE-A8C7-494F-958E-8609291532D2}"/>
    <cellStyle name="Normal 5 3 3 7 2" xfId="3846" xr:uid="{C1956A22-4EF3-4E83-B997-C91F398219A5}"/>
    <cellStyle name="Normal 5 3 3 7 2 2" xfId="3847" xr:uid="{D6ABC88F-DBB1-4BF4-8151-8038478ED8B7}"/>
    <cellStyle name="Normal 5 3 3 7 3" xfId="3848" xr:uid="{B5903A26-8769-4B49-A04D-0E48821E60E8}"/>
    <cellStyle name="Normal 5 3 3 8" xfId="3849" xr:uid="{5802EEC6-7C5A-4AC2-A817-025FDBFEB97E}"/>
    <cellStyle name="Normal 5 3 3 8 2" xfId="3850" xr:uid="{9DFECD97-DA91-4965-9476-3D587B233E03}"/>
    <cellStyle name="Normal 5 3 3 9" xfId="3851" xr:uid="{5EA0A90A-9522-4F23-801F-F1A063BD0B07}"/>
    <cellStyle name="Normal 5 3 3 9 2" xfId="3852" xr:uid="{C3E9C3EE-BC8E-4C2A-BC55-7EB44281CF15}"/>
    <cellStyle name="Normal 5 3 4" xfId="3853" xr:uid="{CAEB83F0-A832-435C-9911-AFA1D379AB5F}"/>
    <cellStyle name="Normal 5 3 4 2" xfId="3854" xr:uid="{B7B429CD-5D5F-4D13-B26B-59003726180D}"/>
    <cellStyle name="Normal 5 3 4 2 2" xfId="3855" xr:uid="{8A911987-329F-4DED-B809-1DDE78F05FE4}"/>
    <cellStyle name="Normal 5 3 4 2 2 2" xfId="3856" xr:uid="{5D1E5D72-284D-4B74-BB2D-08F4CFDA65C0}"/>
    <cellStyle name="Normal 5 3 4 2 2 2 2" xfId="3857" xr:uid="{B84C981F-7A8B-42AE-B09B-54374046D92C}"/>
    <cellStyle name="Normal 5 3 4 2 2 3" xfId="3858" xr:uid="{606E1359-8A7D-4713-B865-B36F36672DB8}"/>
    <cellStyle name="Normal 5 3 4 2 3" xfId="3859" xr:uid="{EC865033-226F-4F4A-9815-A8509B8457E8}"/>
    <cellStyle name="Normal 5 3 4 2 3 2" xfId="3860" xr:uid="{9859A13D-BE61-4FCC-9B59-B4E10CEDFEAB}"/>
    <cellStyle name="Normal 5 3 4 2 4" xfId="3861" xr:uid="{D3A8E233-E74E-47E3-949F-394C49C636A6}"/>
    <cellStyle name="Normal 5 3 4 2 4 2" xfId="3862" xr:uid="{23AE3818-CAA1-4B85-87E2-7182C437E9DA}"/>
    <cellStyle name="Normal 5 3 4 2 5" xfId="3863" xr:uid="{2D8446EC-C2C8-4DC9-AD8F-BEBD8F0CA216}"/>
    <cellStyle name="Normal 5 3 4 2 5 2" xfId="3864" xr:uid="{F7F3E64E-4253-457E-8824-A95C792E4439}"/>
    <cellStyle name="Normal 5 3 4 2 6" xfId="3865" xr:uid="{F6188AF4-3E61-4D03-9C27-4833E87B80B4}"/>
    <cellStyle name="Normal 5 3 4 3" xfId="3866" xr:uid="{E6F19381-F643-4766-B7AE-38336A8A3EB7}"/>
    <cellStyle name="Normal 5 3 4 3 2" xfId="3867" xr:uid="{CA5421EE-BE69-4382-8119-CCFB89BEF8BF}"/>
    <cellStyle name="Normal 5 3 4 3 2 2" xfId="3868" xr:uid="{2BD8F5CA-8A78-46CB-83D8-AF4769A37D1F}"/>
    <cellStyle name="Normal 5 3 4 3 2 2 2" xfId="3869" xr:uid="{5B173BD8-47DD-472C-AE37-2599CB9224A1}"/>
    <cellStyle name="Normal 5 3 4 3 2 3" xfId="3870" xr:uid="{AD02796C-A5E9-45C8-B9A9-A38BE79E6579}"/>
    <cellStyle name="Normal 5 3 4 3 3" xfId="3871" xr:uid="{F2C2B944-092A-4658-9271-03927EBC785E}"/>
    <cellStyle name="Normal 5 3 4 3 3 2" xfId="3872" xr:uid="{134EFDD3-84D4-4733-8609-1AE916B5BB6D}"/>
    <cellStyle name="Normal 5 3 4 3 4" xfId="3873" xr:uid="{3E84D9B9-098D-4014-8112-82DA923CE972}"/>
    <cellStyle name="Normal 5 3 4 3 4 2" xfId="3874" xr:uid="{73B5A972-3A33-4AD1-948C-04FA0F19C158}"/>
    <cellStyle name="Normal 5 3 4 3 5" xfId="3875" xr:uid="{97765F18-8323-4FD2-97D9-9147890AB29F}"/>
    <cellStyle name="Normal 5 3 4 3 5 2" xfId="3876" xr:uid="{77B17A1A-1F15-4769-812B-475D6D057CC5}"/>
    <cellStyle name="Normal 5 3 4 3 6" xfId="3877" xr:uid="{27CD20C0-522C-4ED1-B9DA-31457D0B4B27}"/>
    <cellStyle name="Normal 5 3 4 4" xfId="3878" xr:uid="{54BDF40B-B97A-4B19-992B-E61387CC36CC}"/>
    <cellStyle name="Normal 5 3 4 4 2" xfId="3879" xr:uid="{66E0CB30-7512-46E2-A3CC-F3E6D1CE0908}"/>
    <cellStyle name="Normal 5 3 4 4 2 2" xfId="3880" xr:uid="{11CAA95F-CE4D-4E9A-ADF8-7F5F71FB5711}"/>
    <cellStyle name="Normal 5 3 4 4 3" xfId="3881" xr:uid="{05CFC6C4-6D35-4EAD-ADBC-A5E76D19DE43}"/>
    <cellStyle name="Normal 5 3 4 4 3 2" xfId="3882" xr:uid="{D3574E79-DC9D-4AE6-980B-FB7CFC6A0502}"/>
    <cellStyle name="Normal 5 3 4 4 4" xfId="3883" xr:uid="{7B64EB1F-56C5-408B-B8A6-643AF599B080}"/>
    <cellStyle name="Normal 5 3 4 4 4 2" xfId="3884" xr:uid="{DE4512A1-3EBF-4925-AEC0-5142A1205DD1}"/>
    <cellStyle name="Normal 5 3 4 4 5" xfId="3885" xr:uid="{6B2B11BB-F5CD-4CE7-A8D1-458EAA432B41}"/>
    <cellStyle name="Normal 5 3 4 5" xfId="3886" xr:uid="{8174B7C1-7AC2-4648-BEB4-B2DFA01F4696}"/>
    <cellStyle name="Normal 5 3 4 5 2" xfId="3887" xr:uid="{F2FC62A1-2ECD-4B59-994B-39FC128DA485}"/>
    <cellStyle name="Normal 5 3 4 5 2 2" xfId="3888" xr:uid="{A26D0EEE-7C19-4B1E-B4BD-CB7A5EBA17FE}"/>
    <cellStyle name="Normal 5 3 4 5 3" xfId="3889" xr:uid="{4C92BEE7-7574-48D7-B5CB-55827E733A4C}"/>
    <cellStyle name="Normal 5 3 4 6" xfId="3890" xr:uid="{6DA2FAEB-BB8D-4AF4-AD93-363DA54D0171}"/>
    <cellStyle name="Normal 5 3 4 6 2" xfId="3891" xr:uid="{B76F56DD-2122-4E63-90F5-1EECC0ABE8C2}"/>
    <cellStyle name="Normal 5 3 4 7" xfId="3892" xr:uid="{BFA49D57-F8EE-40A4-959B-A056366047FE}"/>
    <cellStyle name="Normal 5 3 4 7 2" xfId="3893" xr:uid="{3D0A1E78-195C-44C7-A924-E80A0C0A4ADA}"/>
    <cellStyle name="Normal 5 3 4 8" xfId="3894" xr:uid="{68796865-5709-4760-9202-557A43253B2A}"/>
    <cellStyle name="Normal 5 3 4 8 2" xfId="3895" xr:uid="{89EBFF3C-D0F9-4CD9-8510-D0A8F536E7BC}"/>
    <cellStyle name="Normal 5 3 4 9" xfId="3896" xr:uid="{753D36CF-B170-4A03-A570-9F9C2EB07529}"/>
    <cellStyle name="Normal 5 3 5" xfId="3897" xr:uid="{B56DAB75-248C-477A-A2C2-ECB589A3FE7F}"/>
    <cellStyle name="Normal 5 3 5 2" xfId="3898" xr:uid="{637F41A6-6D3A-406D-867F-8DB3F670ABFE}"/>
    <cellStyle name="Normal 5 3 5 2 2" xfId="3899" xr:uid="{7B65FFC6-23AB-4DA2-9219-F198C318AA07}"/>
    <cellStyle name="Normal 5 3 5 2 2 2" xfId="3900" xr:uid="{8B21DB01-E800-40C7-B814-F91E595B865F}"/>
    <cellStyle name="Normal 5 3 5 2 2 2 2" xfId="3901" xr:uid="{79009569-CB33-4C47-B598-3C2D07D8BBD7}"/>
    <cellStyle name="Normal 5 3 5 2 2 3" xfId="3902" xr:uid="{E76832BA-C62F-48D0-AE7D-89EBEDE0CEE4}"/>
    <cellStyle name="Normal 5 3 5 2 3" xfId="3903" xr:uid="{53AA4A56-3A82-4AAE-AC93-D2AA64F01DF4}"/>
    <cellStyle name="Normal 5 3 5 2 3 2" xfId="3904" xr:uid="{EC3175E7-08A9-43CF-BBEC-21B5BF60B396}"/>
    <cellStyle name="Normal 5 3 5 2 4" xfId="3905" xr:uid="{2868C21F-E86B-496E-B387-2AE63458CBC7}"/>
    <cellStyle name="Normal 5 3 5 2 4 2" xfId="3906" xr:uid="{EF36FD1F-661C-4A64-A782-8C082EC01A3A}"/>
    <cellStyle name="Normal 5 3 5 2 5" xfId="3907" xr:uid="{18E9DE7E-48C4-40E4-848A-66CCD34BE49E}"/>
    <cellStyle name="Normal 5 3 5 2 5 2" xfId="3908" xr:uid="{7D76817F-A8FA-458D-89A3-78F36A228E72}"/>
    <cellStyle name="Normal 5 3 5 2 6" xfId="3909" xr:uid="{ABE68360-7F32-4AD8-8EFE-4D4449EDCC2B}"/>
    <cellStyle name="Normal 5 3 5 3" xfId="3910" xr:uid="{2F92EEEC-B594-4D1B-8013-D0D9885B5F2B}"/>
    <cellStyle name="Normal 5 3 5 3 2" xfId="3911" xr:uid="{7F9D9EA8-88FE-498A-9829-62C4E14DF37D}"/>
    <cellStyle name="Normal 5 3 5 3 2 2" xfId="3912" xr:uid="{942C636E-8E42-43B9-BB15-501D83DC16C4}"/>
    <cellStyle name="Normal 5 3 5 3 3" xfId="3913" xr:uid="{39F2E658-071B-4163-A48C-3D0813A3A5C4}"/>
    <cellStyle name="Normal 5 3 5 3 3 2" xfId="3914" xr:uid="{59C68FEE-F054-4492-8C5F-54F5EBAC4DF9}"/>
    <cellStyle name="Normal 5 3 5 3 4" xfId="3915" xr:uid="{B05B1579-85E4-453D-81E9-BABBCA80A0D9}"/>
    <cellStyle name="Normal 5 3 5 3 4 2" xfId="3916" xr:uid="{072843CA-51E1-4845-AB51-FC2C4FBDEC69}"/>
    <cellStyle name="Normal 5 3 5 3 5" xfId="3917" xr:uid="{76F78E6D-E660-4B66-95F4-E2B329F450D7}"/>
    <cellStyle name="Normal 5 3 5 4" xfId="3918" xr:uid="{D1A56CA1-16DA-4E3E-A560-1AC2A4353478}"/>
    <cellStyle name="Normal 5 3 5 4 2" xfId="3919" xr:uid="{D8BD2B27-D28C-49B0-8012-902A7D4B6AC7}"/>
    <cellStyle name="Normal 5 3 5 4 2 2" xfId="3920" xr:uid="{21C87DE4-9BAB-4A39-9247-05DB0CDBE9F9}"/>
    <cellStyle name="Normal 5 3 5 4 3" xfId="3921" xr:uid="{75FC5E14-9ED6-4B5A-82A6-E8A95F54F404}"/>
    <cellStyle name="Normal 5 3 5 5" xfId="3922" xr:uid="{0DD354B3-24F6-498A-B1F5-8628B9C0CDF1}"/>
    <cellStyle name="Normal 5 3 5 5 2" xfId="3923" xr:uid="{99C50DCC-AD3B-4147-8ED3-E2AC6CDF5E55}"/>
    <cellStyle name="Normal 5 3 5 6" xfId="3924" xr:uid="{299DE423-AB7D-4730-B211-558F46A09EB4}"/>
    <cellStyle name="Normal 5 3 5 6 2" xfId="3925" xr:uid="{54D5FA13-0656-48CA-82A9-A001DAFB8CAD}"/>
    <cellStyle name="Normal 5 3 5 7" xfId="3926" xr:uid="{D17EBC3E-C64D-4A4E-BFB4-7FD378D98ECA}"/>
    <cellStyle name="Normal 5 3 5 7 2" xfId="3927" xr:uid="{A84C5DDD-B012-4080-BDDA-755E10A84435}"/>
    <cellStyle name="Normal 5 3 5 8" xfId="3928" xr:uid="{E7791B58-B94B-4C25-9305-4176B325A7B0}"/>
    <cellStyle name="Normal 5 3 6" xfId="3929" xr:uid="{282E71AD-E067-4D27-AEE5-A589BDD44AF3}"/>
    <cellStyle name="Normal 5 3 6 2" xfId="3930" xr:uid="{49778C88-1107-4027-966B-8C02CB7089BB}"/>
    <cellStyle name="Normal 5 3 6 2 2" xfId="3931" xr:uid="{9873D9CA-3B4B-40B4-8B0C-1AF6B16A7169}"/>
    <cellStyle name="Normal 5 3 6 2 2 2" xfId="3932" xr:uid="{DF793A57-75C6-4005-96AE-8C10500A7F0B}"/>
    <cellStyle name="Normal 5 3 6 2 3" xfId="3933" xr:uid="{24CC60E2-1A84-41B9-88F7-AB41C5E1BDD4}"/>
    <cellStyle name="Normal 5 3 6 3" xfId="3934" xr:uid="{25867A2C-FC8C-4168-AB3A-BDB1EBC6C0CD}"/>
    <cellStyle name="Normal 5 3 6 3 2" xfId="3935" xr:uid="{27FADC65-6748-490F-A7B4-DA9B678BF4C3}"/>
    <cellStyle name="Normal 5 3 6 4" xfId="3936" xr:uid="{DABE3787-3680-4E44-9B9A-CE7B620987D0}"/>
    <cellStyle name="Normal 5 3 6 4 2" xfId="3937" xr:uid="{0F2D77F8-DC1B-4F8F-8D7F-A5DF077297AB}"/>
    <cellStyle name="Normal 5 3 6 5" xfId="3938" xr:uid="{887C5C40-F6C4-47CC-AD35-B28AAA8CB786}"/>
    <cellStyle name="Normal 5 3 6 5 2" xfId="3939" xr:uid="{437E28D2-AFC0-4B41-8B7D-7E9E212B4790}"/>
    <cellStyle name="Normal 5 3 6 6" xfId="3940" xr:uid="{CEDF46ED-D7F6-4001-9CDB-8DC28D5CA1CD}"/>
    <cellStyle name="Normal 5 3 7" xfId="3941" xr:uid="{44E62C67-8BE2-4456-99C2-E6BE08894F32}"/>
    <cellStyle name="Normal 5 3 7 2" xfId="3942" xr:uid="{2447D210-9867-46A1-9A37-3D26CAF2D11A}"/>
    <cellStyle name="Normal 5 3 7 2 2" xfId="3943" xr:uid="{161AA17C-0B1A-4F2D-AE6F-107D59E47E51}"/>
    <cellStyle name="Normal 5 3 7 2 2 2" xfId="3944" xr:uid="{C0BE4D4C-1084-451B-ACB2-DFCD634E25B0}"/>
    <cellStyle name="Normal 5 3 7 2 3" xfId="3945" xr:uid="{1C8EE901-A5B5-4FF8-B85E-AB2B7983200D}"/>
    <cellStyle name="Normal 5 3 7 3" xfId="3946" xr:uid="{0DF1B989-A61C-443B-9360-DBFA373322EF}"/>
    <cellStyle name="Normal 5 3 7 3 2" xfId="3947" xr:uid="{B3B5C9BC-89E3-4226-A29E-7080A7161C8B}"/>
    <cellStyle name="Normal 5 3 7 4" xfId="3948" xr:uid="{3126D012-DA76-4953-8A3E-D12B6DB5E123}"/>
    <cellStyle name="Normal 5 3 7 4 2" xfId="3949" xr:uid="{4D86999D-FAA3-4486-AA8D-4DB363326A79}"/>
    <cellStyle name="Normal 5 3 7 5" xfId="3950" xr:uid="{BD9EB1AD-3EAD-4A48-962F-10EB25BEB114}"/>
    <cellStyle name="Normal 5 3 7 5 2" xfId="3951" xr:uid="{AF4524C8-911A-44FE-A63C-F0D97EA4CCBB}"/>
    <cellStyle name="Normal 5 3 7 6" xfId="3952" xr:uid="{AD45689F-E7E8-4039-AE95-41B6D61F8BDA}"/>
    <cellStyle name="Normal 5 3 8" xfId="3953" xr:uid="{4BB90334-9578-4B9D-9B96-367D4A12E0FF}"/>
    <cellStyle name="Normal 5 3 8 2" xfId="3954" xr:uid="{DC11A58D-8556-46F9-953E-F2B100517CDE}"/>
    <cellStyle name="Normal 5 3 8 2 2" xfId="3955" xr:uid="{1A6B522E-B49F-4E2A-958E-32134D323A25}"/>
    <cellStyle name="Normal 5 3 8 2 2 2" xfId="3956" xr:uid="{507ED38B-24A8-465E-9D50-87C095C53F4C}"/>
    <cellStyle name="Normal 5 3 8 2 3" xfId="3957" xr:uid="{DD3757D7-F213-4038-803A-D9A85B9826C1}"/>
    <cellStyle name="Normal 5 3 8 3" xfId="3958" xr:uid="{6CEDFD4C-36C0-4CB3-9C9F-931007D66183}"/>
    <cellStyle name="Normal 5 3 8 3 2" xfId="3959" xr:uid="{9B45CBC3-425D-4933-A2A3-208DFF27F226}"/>
    <cellStyle name="Normal 5 3 8 4" xfId="3960" xr:uid="{6B3A2378-68E5-4166-9022-9A2C233D66DF}"/>
    <cellStyle name="Normal 5 3 8 4 2" xfId="3961" xr:uid="{BC322D75-283D-4BE9-B61E-7C11D3D13CD1}"/>
    <cellStyle name="Normal 5 3 8 5" xfId="3962" xr:uid="{CDB3EBDB-CEE0-4A42-8F1D-CE50411A01EC}"/>
    <cellStyle name="Normal 5 3 8 5 2" xfId="3963" xr:uid="{E0CD08C0-5897-4456-BF94-9F1B692B8D4F}"/>
    <cellStyle name="Normal 5 3 8 6" xfId="3964" xr:uid="{5764C68F-0375-46BC-BCD1-542CAA3665C4}"/>
    <cellStyle name="Normal 5 3 9" xfId="3965" xr:uid="{6B77D9D1-AFB7-4F8A-A019-D1452C904821}"/>
    <cellStyle name="Normal 5 3 9 2" xfId="3966" xr:uid="{20A37379-8C56-490C-9BD3-E941C64DED9B}"/>
    <cellStyle name="Normal 5 3 9 2 2" xfId="3967" xr:uid="{A38FA821-8279-40B7-B6E0-14562B5EA936}"/>
    <cellStyle name="Normal 5 3 9 3" xfId="3968" xr:uid="{E8880CA7-7E8E-4F74-835F-93BD7CF69204}"/>
    <cellStyle name="Normal 5 3 9 3 2" xfId="3969" xr:uid="{63FE67F7-2AE7-4282-B0FE-02CFA4106EC0}"/>
    <cellStyle name="Normal 5 3 9 4" xfId="3970" xr:uid="{4DF0EC08-9E23-40D4-B735-D696B7F1A384}"/>
    <cellStyle name="Normal 5 3 9 4 2" xfId="3971" xr:uid="{E31F0881-FAE2-48C7-AB7C-8B374E5BE745}"/>
    <cellStyle name="Normal 5 3 9 5" xfId="3972" xr:uid="{5DE5D0D8-8DB5-4197-B460-775D21DE26ED}"/>
    <cellStyle name="Normal 5 4" xfId="3973" xr:uid="{77837C15-9102-4222-8A5A-CDDA989D3884}"/>
    <cellStyle name="Normal 5 4 10" xfId="3974" xr:uid="{D3BCDF9F-11F2-4DAD-91E1-607DDE89D0D8}"/>
    <cellStyle name="Normal 5 4 10 2" xfId="3975" xr:uid="{BB542F42-0D0A-4449-81C8-8973C7C0C2B1}"/>
    <cellStyle name="Normal 5 4 11" xfId="3976" xr:uid="{14AD6988-0005-41D2-8C81-34089C18A5B8}"/>
    <cellStyle name="Normal 5 4 11 2" xfId="3977" xr:uid="{895348A0-5FE2-433D-BF2A-06DFBCC8607B}"/>
    <cellStyle name="Normal 5 4 12" xfId="3978" xr:uid="{38E6C177-3445-4DAB-93EA-C1D7B73DA76A}"/>
    <cellStyle name="Normal 5 4 12 2" xfId="3979" xr:uid="{C7C6C1BC-4F4D-4523-B4CD-D25E03E5775C}"/>
    <cellStyle name="Normal 5 4 13" xfId="3980" xr:uid="{1E003649-4948-43D7-BC64-8A070268D591}"/>
    <cellStyle name="Normal 5 4 2" xfId="3981" xr:uid="{9D5DAF5A-39DA-4439-9F51-4578EF6F441C}"/>
    <cellStyle name="Normal 5 4 2 10" xfId="3982" xr:uid="{7FB8FC4C-39C2-4565-A8B8-B7A59EE26612}"/>
    <cellStyle name="Normal 5 4 2 10 2" xfId="3983" xr:uid="{70122497-97DF-4F50-BE16-1567F094F7AE}"/>
    <cellStyle name="Normal 5 4 2 11" xfId="3984" xr:uid="{580025A4-3D19-408C-B051-5197BDEB85B5}"/>
    <cellStyle name="Normal 5 4 2 2" xfId="3985" xr:uid="{52069184-9232-40F2-AB30-E72BFADF04FF}"/>
    <cellStyle name="Normal 5 4 2 2 2" xfId="3986" xr:uid="{E20D725D-D1C4-4B51-94D8-2BD6BAC5FE02}"/>
    <cellStyle name="Normal 5 4 2 2 2 2" xfId="3987" xr:uid="{1FF5C914-3E18-41F7-89B8-2BB4E999F249}"/>
    <cellStyle name="Normal 5 4 2 2 2 2 2" xfId="3988" xr:uid="{5B9F05D2-A8D5-4800-84C2-5ECCCC487D2C}"/>
    <cellStyle name="Normal 5 4 2 2 2 2 2 2" xfId="3989" xr:uid="{0611A1B2-EBC4-45E9-96BD-310F403FF5DC}"/>
    <cellStyle name="Normal 5 4 2 2 2 2 3" xfId="3990" xr:uid="{240982E6-0DD5-4D07-9D5B-C5843B94A585}"/>
    <cellStyle name="Normal 5 4 2 2 2 3" xfId="3991" xr:uid="{28D28FEF-6150-4835-8221-88A1182FAE96}"/>
    <cellStyle name="Normal 5 4 2 2 2 3 2" xfId="3992" xr:uid="{F5BB1C78-0C73-4536-85E3-C55C349385C7}"/>
    <cellStyle name="Normal 5 4 2 2 2 4" xfId="3993" xr:uid="{4F9D49BD-103E-4B5E-92E9-2562EAEB35D6}"/>
    <cellStyle name="Normal 5 4 2 2 2 4 2" xfId="3994" xr:uid="{967E8B7D-4AD5-4D51-A8F2-CFCB23FCB54E}"/>
    <cellStyle name="Normal 5 4 2 2 2 5" xfId="3995" xr:uid="{7BD2FCB7-DC1C-407F-85EA-7C3D80FF32F5}"/>
    <cellStyle name="Normal 5 4 2 2 2 5 2" xfId="3996" xr:uid="{99B759FC-43FB-467A-B8D5-67423EFCE046}"/>
    <cellStyle name="Normal 5 4 2 2 2 6" xfId="3997" xr:uid="{B58AA9F9-3D1C-4A4D-A4CA-2B18A05A073A}"/>
    <cellStyle name="Normal 5 4 2 2 3" xfId="3998" xr:uid="{06F3AAD0-F53A-4D06-985F-B980B3C48F85}"/>
    <cellStyle name="Normal 5 4 2 2 3 2" xfId="3999" xr:uid="{A5838F27-8EE4-4B17-BEBD-88237975AA38}"/>
    <cellStyle name="Normal 5 4 2 2 3 2 2" xfId="4000" xr:uid="{024C2F26-1991-42EF-AAA5-CB4BFC488B07}"/>
    <cellStyle name="Normal 5 4 2 2 3 3" xfId="4001" xr:uid="{DEF82B32-0B54-4442-A7C3-8F2FE4F4926E}"/>
    <cellStyle name="Normal 5 4 2 2 4" xfId="4002" xr:uid="{56C728CD-6C1A-4825-88E2-A66D74C2B376}"/>
    <cellStyle name="Normal 5 4 2 2 4 2" xfId="4003" xr:uid="{FAC392E3-DEE4-4F00-80AF-1061ADD09CF3}"/>
    <cellStyle name="Normal 5 4 2 2 5" xfId="4004" xr:uid="{8DB43A99-3016-4B79-BB12-38BA75122436}"/>
    <cellStyle name="Normal 5 4 2 2 5 2" xfId="4005" xr:uid="{A5A6FFB0-E860-4ADF-B69A-07B3D1FB766F}"/>
    <cellStyle name="Normal 5 4 2 2 6" xfId="4006" xr:uid="{709EE7A7-CE11-443C-A8D6-5A67183F7022}"/>
    <cellStyle name="Normal 5 4 2 2 6 2" xfId="4007" xr:uid="{9CCFBA3C-E71F-40F8-ACBC-E2F7BA63DE28}"/>
    <cellStyle name="Normal 5 4 2 2 7" xfId="4008" xr:uid="{356171B5-C00C-4377-8805-1D4574D749A1}"/>
    <cellStyle name="Normal 5 4 2 3" xfId="4009" xr:uid="{D5C3AE7B-56C6-4F25-BA16-E5378A29CDD9}"/>
    <cellStyle name="Normal 5 4 2 3 2" xfId="4010" xr:uid="{4F5DBAF0-4819-4011-B4EA-0343BA249870}"/>
    <cellStyle name="Normal 5 4 2 3 2 2" xfId="4011" xr:uid="{20D90E0C-4029-4E7E-A2C5-C68A36D9AD98}"/>
    <cellStyle name="Normal 5 4 2 3 2 2 2" xfId="4012" xr:uid="{8D4E5A9D-319E-4815-B93A-DE8A049F2540}"/>
    <cellStyle name="Normal 5 4 2 3 2 3" xfId="4013" xr:uid="{318E75E8-002A-4CCF-9038-CFEB0724785B}"/>
    <cellStyle name="Normal 5 4 2 3 3" xfId="4014" xr:uid="{414E5026-98F8-4DF0-A29E-85FE82E4B2F1}"/>
    <cellStyle name="Normal 5 4 2 3 3 2" xfId="4015" xr:uid="{93264B79-420F-4F1D-9531-7443B47A2A3C}"/>
    <cellStyle name="Normal 5 4 2 3 4" xfId="4016" xr:uid="{92785CC6-8CA4-4497-BA87-2E4ABFDF4BAA}"/>
    <cellStyle name="Normal 5 4 2 3 4 2" xfId="4017" xr:uid="{47ED1CA2-8B76-4ADA-AB89-598F501C912C}"/>
    <cellStyle name="Normal 5 4 2 3 5" xfId="4018" xr:uid="{2F59CD21-2FE7-4D32-8193-857D94C17F9A}"/>
    <cellStyle name="Normal 5 4 2 3 5 2" xfId="4019" xr:uid="{EE2C6441-EB17-4215-8355-3D896D150A50}"/>
    <cellStyle name="Normal 5 4 2 3 6" xfId="4020" xr:uid="{BD609988-CF12-4DCA-A942-02135E3658A0}"/>
    <cellStyle name="Normal 5 4 2 4" xfId="4021" xr:uid="{E865860B-0393-408C-803D-56AEFB18A80F}"/>
    <cellStyle name="Normal 5 4 2 4 2" xfId="4022" xr:uid="{21EDC6B9-A2D3-48EF-98DE-82FB6E103E4E}"/>
    <cellStyle name="Normal 5 4 2 4 2 2" xfId="4023" xr:uid="{C7095299-38B4-4A14-A1C5-9CA09555985D}"/>
    <cellStyle name="Normal 5 4 2 4 2 2 2" xfId="4024" xr:uid="{3607F5E9-A1B7-47E8-BEAA-1247335DA2DA}"/>
    <cellStyle name="Normal 5 4 2 4 2 3" xfId="4025" xr:uid="{3A1C7D55-A604-4413-8B0D-E8E9FE07A55F}"/>
    <cellStyle name="Normal 5 4 2 4 3" xfId="4026" xr:uid="{F012E28C-2B12-45F0-A18E-0BFDE2F49224}"/>
    <cellStyle name="Normal 5 4 2 4 3 2" xfId="4027" xr:uid="{9A19C83A-DFA5-41AC-AD46-D97961017B3D}"/>
    <cellStyle name="Normal 5 4 2 4 4" xfId="4028" xr:uid="{3BB0D04E-C248-44AA-BDBF-50B40C61119B}"/>
    <cellStyle name="Normal 5 4 2 4 4 2" xfId="4029" xr:uid="{EB676555-4EBC-4D44-95E1-96797BFF818C}"/>
    <cellStyle name="Normal 5 4 2 4 5" xfId="4030" xr:uid="{CA96DE50-1AD6-460E-BFB1-2C8E849EF9CF}"/>
    <cellStyle name="Normal 5 4 2 4 5 2" xfId="4031" xr:uid="{6DFB68E5-87B1-4407-A596-0AFF593AD70B}"/>
    <cellStyle name="Normal 5 4 2 4 6" xfId="4032" xr:uid="{092A483F-04EE-47DC-9362-A01AD56A5F66}"/>
    <cellStyle name="Normal 5 4 2 5" xfId="4033" xr:uid="{DC422C99-4671-4F09-AE5B-C1247FCF5F96}"/>
    <cellStyle name="Normal 5 4 2 5 2" xfId="4034" xr:uid="{2395BE26-9363-42BF-BF97-AE7E8C52F0B5}"/>
    <cellStyle name="Normal 5 4 2 5 2 2" xfId="4035" xr:uid="{7FADEF98-EF02-4163-9DBF-9E8972CFFB8F}"/>
    <cellStyle name="Normal 5 4 2 5 2 2 2" xfId="4036" xr:uid="{60F4F674-9913-4E2B-A466-FD94EFB9E7F0}"/>
    <cellStyle name="Normal 5 4 2 5 2 3" xfId="4037" xr:uid="{BD8EF1BB-9505-4D51-B113-FD805C6E188E}"/>
    <cellStyle name="Normal 5 4 2 5 3" xfId="4038" xr:uid="{569CA607-7E97-43A3-A9B3-B79B760A3C54}"/>
    <cellStyle name="Normal 5 4 2 5 3 2" xfId="4039" xr:uid="{4648AC83-B44F-4558-9A75-424D1396AF20}"/>
    <cellStyle name="Normal 5 4 2 5 4" xfId="4040" xr:uid="{26E535CE-0918-4BE0-ACDF-037AF15E6ACA}"/>
    <cellStyle name="Normal 5 4 2 5 4 2" xfId="4041" xr:uid="{BC9BCA3B-707F-48B6-9263-C92F81F3379B}"/>
    <cellStyle name="Normal 5 4 2 5 5" xfId="4042" xr:uid="{0A5C5205-9B8D-49FF-A3DA-390776394028}"/>
    <cellStyle name="Normal 5 4 2 5 5 2" xfId="4043" xr:uid="{D55DCB86-97F0-4596-AF4B-673C4F020F44}"/>
    <cellStyle name="Normal 5 4 2 5 6" xfId="4044" xr:uid="{E60C4087-85E8-445F-A060-4C183BD12282}"/>
    <cellStyle name="Normal 5 4 2 6" xfId="4045" xr:uid="{2D71A413-17A0-47C6-A062-9ACA380C07AC}"/>
    <cellStyle name="Normal 5 4 2 6 2" xfId="4046" xr:uid="{D0AD53B9-8178-41A2-814E-DD46EF108C2E}"/>
    <cellStyle name="Normal 5 4 2 6 2 2" xfId="4047" xr:uid="{171EE4D9-79A1-45FD-A6BB-3894409F758E}"/>
    <cellStyle name="Normal 5 4 2 6 3" xfId="4048" xr:uid="{C12BA53B-961E-472E-BA4B-3B14F6DEE030}"/>
    <cellStyle name="Normal 5 4 2 6 3 2" xfId="4049" xr:uid="{AF6FDE8B-EA53-4C7A-900A-F16784223247}"/>
    <cellStyle name="Normal 5 4 2 6 4" xfId="4050" xr:uid="{C7C76581-361A-4E39-9852-02E236CC6959}"/>
    <cellStyle name="Normal 5 4 2 6 4 2" xfId="4051" xr:uid="{8EDBC7DF-D718-4EB6-AE95-6FDF06A0965E}"/>
    <cellStyle name="Normal 5 4 2 6 5" xfId="4052" xr:uid="{838C2A93-33CE-4F26-928F-355E5B201C34}"/>
    <cellStyle name="Normal 5 4 2 7" xfId="4053" xr:uid="{DF225398-E06E-4C91-905A-A83A2C0DB929}"/>
    <cellStyle name="Normal 5 4 2 7 2" xfId="4054" xr:uid="{48B84950-932E-44B5-BE09-3580C8BB69E9}"/>
    <cellStyle name="Normal 5 4 2 7 2 2" xfId="4055" xr:uid="{9A0CE5D7-378D-455D-84DB-A062C9BB7C1A}"/>
    <cellStyle name="Normal 5 4 2 7 3" xfId="4056" xr:uid="{587D9A7C-9DD9-4176-BFD1-FED2B886F534}"/>
    <cellStyle name="Normal 5 4 2 8" xfId="4057" xr:uid="{64E43998-43C6-446C-8DB5-54D2F4042BE6}"/>
    <cellStyle name="Normal 5 4 2 8 2" xfId="4058" xr:uid="{97A23472-0DC0-43D8-AD41-AAA6EC2F46C9}"/>
    <cellStyle name="Normal 5 4 2 9" xfId="4059" xr:uid="{C49E8355-9328-4783-A8F8-8AF4B527863F}"/>
    <cellStyle name="Normal 5 4 2 9 2" xfId="4060" xr:uid="{C7CE1510-FCEB-4643-9FB6-F28D14BC0862}"/>
    <cellStyle name="Normal 5 4 3" xfId="4061" xr:uid="{69740485-9604-4AC2-B75D-8D301162E09A}"/>
    <cellStyle name="Normal 5 4 3 2" xfId="4062" xr:uid="{BA61F7FE-9A72-48F1-9531-4F6F4DB1DE0F}"/>
    <cellStyle name="Normal 5 4 3 2 2" xfId="4063" xr:uid="{9012A72A-DF61-470C-B899-B9924D457702}"/>
    <cellStyle name="Normal 5 4 3 2 2 2" xfId="4064" xr:uid="{F6511A2A-D3BC-4AE6-8C75-240B18769CB1}"/>
    <cellStyle name="Normal 5 4 3 2 2 2 2" xfId="4065" xr:uid="{68E3EA86-AD18-49E6-8D70-6F79AA76B59D}"/>
    <cellStyle name="Normal 5 4 3 2 2 3" xfId="4066" xr:uid="{E5AB23EB-D88B-4E24-9C26-E77E5BEAFFE8}"/>
    <cellStyle name="Normal 5 4 3 2 3" xfId="4067" xr:uid="{B81F2B93-7BAB-4E01-BFCC-C2C4CC66B46C}"/>
    <cellStyle name="Normal 5 4 3 2 3 2" xfId="4068" xr:uid="{C1599BB6-9BFA-4CE3-9069-2CFF90BD0D7C}"/>
    <cellStyle name="Normal 5 4 3 2 4" xfId="4069" xr:uid="{3E9C49CF-1B1A-4B39-8F4B-8ACB74AE286D}"/>
    <cellStyle name="Normal 5 4 3 2 4 2" xfId="4070" xr:uid="{CAF1FD70-F51A-4435-9C88-3D51127E0386}"/>
    <cellStyle name="Normal 5 4 3 2 5" xfId="4071" xr:uid="{B2689805-5093-4EDE-819C-BEE0FD63BDED}"/>
    <cellStyle name="Normal 5 4 3 2 5 2" xfId="4072" xr:uid="{4E462C3A-56B4-42F4-B26C-AA8C317A6E5F}"/>
    <cellStyle name="Normal 5 4 3 2 6" xfId="4073" xr:uid="{038E7011-F1BE-42F2-81A0-5B74FB2959A3}"/>
    <cellStyle name="Normal 5 4 3 3" xfId="4074" xr:uid="{E06F305B-DE04-4B15-9CA9-6D7469422A97}"/>
    <cellStyle name="Normal 5 4 3 3 2" xfId="4075" xr:uid="{81F2AF5B-4F71-4B64-AB67-DBD1536E947D}"/>
    <cellStyle name="Normal 5 4 3 3 2 2" xfId="4076" xr:uid="{7CB92057-E0B0-4A55-A81C-726A1E450225}"/>
    <cellStyle name="Normal 5 4 3 3 2 2 2" xfId="4077" xr:uid="{1A91E7DF-487F-41EA-8719-6F51A3CC4446}"/>
    <cellStyle name="Normal 5 4 3 3 2 3" xfId="4078" xr:uid="{2C5A4975-CE2B-4434-8152-B5A2635056B1}"/>
    <cellStyle name="Normal 5 4 3 3 3" xfId="4079" xr:uid="{0DA627ED-F2C0-486B-A652-2FC039851B8C}"/>
    <cellStyle name="Normal 5 4 3 3 3 2" xfId="4080" xr:uid="{03990BDC-3A50-40D4-AB6A-B2A75F78773E}"/>
    <cellStyle name="Normal 5 4 3 3 4" xfId="4081" xr:uid="{EBA335AD-8BF5-41BB-98F9-D0FC31470031}"/>
    <cellStyle name="Normal 5 4 3 3 4 2" xfId="4082" xr:uid="{13894FB7-17A7-44B6-92E8-36E88F2A14B1}"/>
    <cellStyle name="Normal 5 4 3 3 5" xfId="4083" xr:uid="{EABF2F71-F8C8-4D7F-9F67-F139DE9A8C84}"/>
    <cellStyle name="Normal 5 4 3 3 5 2" xfId="4084" xr:uid="{24BD2B62-6EE6-45BA-8D02-DA2A14307BD1}"/>
    <cellStyle name="Normal 5 4 3 3 6" xfId="4085" xr:uid="{444A0298-FF5F-4B6E-BC7C-A93E9934D7E7}"/>
    <cellStyle name="Normal 5 4 3 4" xfId="4086" xr:uid="{11D06C8F-1C1B-45E4-8EE7-EAFB6FFB5107}"/>
    <cellStyle name="Normal 5 4 3 4 2" xfId="4087" xr:uid="{93A94E23-E68D-4AAE-9AC7-8E23F77555B8}"/>
    <cellStyle name="Normal 5 4 3 4 2 2" xfId="4088" xr:uid="{97C30A50-E3C2-4925-BE21-B5B36A1A3434}"/>
    <cellStyle name="Normal 5 4 3 4 3" xfId="4089" xr:uid="{80B3ABB7-8581-43E4-A57D-9076A6F254D6}"/>
    <cellStyle name="Normal 5 4 3 4 3 2" xfId="4090" xr:uid="{C6854610-E15C-4159-A55C-DADDD43B85BC}"/>
    <cellStyle name="Normal 5 4 3 4 4" xfId="4091" xr:uid="{21A6C936-E38A-41A4-BA9B-649E7141115B}"/>
    <cellStyle name="Normal 5 4 3 4 4 2" xfId="4092" xr:uid="{E4CA674E-B48A-4FB4-B742-E2E290CB7E99}"/>
    <cellStyle name="Normal 5 4 3 4 5" xfId="4093" xr:uid="{2FF73BDA-7A3D-48EF-AA23-6D639D995CDD}"/>
    <cellStyle name="Normal 5 4 3 5" xfId="4094" xr:uid="{818B5E64-CF30-4417-A50C-CD0D7E92B4DE}"/>
    <cellStyle name="Normal 5 4 3 5 2" xfId="4095" xr:uid="{DB0595E4-0C12-40A9-AA27-4BE0E5FE084F}"/>
    <cellStyle name="Normal 5 4 3 5 2 2" xfId="4096" xr:uid="{32AC414B-1D63-4823-9F4F-968E44350BCB}"/>
    <cellStyle name="Normal 5 4 3 5 3" xfId="4097" xr:uid="{8A566F33-1815-4B72-A7A9-57210D807F3E}"/>
    <cellStyle name="Normal 5 4 3 6" xfId="4098" xr:uid="{908BB4BD-BC2E-4260-951C-E6187CADFD59}"/>
    <cellStyle name="Normal 5 4 3 6 2" xfId="4099" xr:uid="{37897B09-3015-46E9-A408-F8BFBEB6040F}"/>
    <cellStyle name="Normal 5 4 3 7" xfId="4100" xr:uid="{58EFDB02-224F-4AA9-BFA2-7E0F2390BCC8}"/>
    <cellStyle name="Normal 5 4 3 7 2" xfId="4101" xr:uid="{B6BC4540-0F3D-45DF-820C-FB24BDEA740A}"/>
    <cellStyle name="Normal 5 4 3 8" xfId="4102" xr:uid="{96653988-FAD7-49E1-B5B9-2DFF7654FA0D}"/>
    <cellStyle name="Normal 5 4 3 8 2" xfId="4103" xr:uid="{69B370ED-28C5-40FE-B96D-A2F24EF7F275}"/>
    <cellStyle name="Normal 5 4 3 9" xfId="4104" xr:uid="{DB501879-E49B-4223-B5AC-E34091F9E360}"/>
    <cellStyle name="Normal 5 4 4" xfId="4105" xr:uid="{DF0DC57A-4E40-4079-BA53-24DF02DD7C61}"/>
    <cellStyle name="Normal 5 4 4 2" xfId="4106" xr:uid="{19716E0A-6091-4477-9903-EEB235DDEE1A}"/>
    <cellStyle name="Normal 5 4 4 2 2" xfId="4107" xr:uid="{33CF853D-04CC-4B1A-8E2C-6BE60A3AF8BD}"/>
    <cellStyle name="Normal 5 4 4 2 2 2" xfId="4108" xr:uid="{F015529E-DAD5-494C-B9CF-FB613853343C}"/>
    <cellStyle name="Normal 5 4 4 2 2 2 2" xfId="4109" xr:uid="{9E0B598F-891B-4E07-8EC0-E0C93CA1B9C8}"/>
    <cellStyle name="Normal 5 4 4 2 2 3" xfId="4110" xr:uid="{141132B5-838E-4DA4-B53F-94EF7E9E2375}"/>
    <cellStyle name="Normal 5 4 4 2 3" xfId="4111" xr:uid="{59F0642C-55EA-4F33-A19D-B5DB601B015B}"/>
    <cellStyle name="Normal 5 4 4 2 3 2" xfId="4112" xr:uid="{FB60B0A2-B00F-4D06-AB3E-1F40DB5D1D38}"/>
    <cellStyle name="Normal 5 4 4 2 4" xfId="4113" xr:uid="{E4F66095-B71B-413B-BFC8-4C33B8FC0A2C}"/>
    <cellStyle name="Normal 5 4 4 2 4 2" xfId="4114" xr:uid="{A535590E-E8D4-4A14-98F7-D1DBCA63A86E}"/>
    <cellStyle name="Normal 5 4 4 2 5" xfId="4115" xr:uid="{F4A9CE3B-F6BE-4B8D-B19D-8D41F44E2903}"/>
    <cellStyle name="Normal 5 4 4 2 5 2" xfId="4116" xr:uid="{2ABCD093-1E8A-4A4D-B916-299EE4C0F20B}"/>
    <cellStyle name="Normal 5 4 4 2 6" xfId="4117" xr:uid="{2D4B7210-8A88-48B7-BA53-B2FD2905F969}"/>
    <cellStyle name="Normal 5 4 4 3" xfId="4118" xr:uid="{D1DFBF77-110A-4608-8C1C-BFF1CF1DC759}"/>
    <cellStyle name="Normal 5 4 4 3 2" xfId="4119" xr:uid="{1E503F54-69BF-4E21-A9CF-6C2D7375BCCF}"/>
    <cellStyle name="Normal 5 4 4 3 2 2" xfId="4120" xr:uid="{77456B6B-B409-406B-8FB7-D21303FDF4A2}"/>
    <cellStyle name="Normal 5 4 4 3 3" xfId="4121" xr:uid="{44E809E3-8239-4ECE-A10C-58B7714AF331}"/>
    <cellStyle name="Normal 5 4 4 3 3 2" xfId="4122" xr:uid="{22FCD181-74E1-461D-8B41-6C8124CB7D7D}"/>
    <cellStyle name="Normal 5 4 4 3 4" xfId="4123" xr:uid="{62233CD0-BB6D-4C9F-AFB8-2E3AF41E3381}"/>
    <cellStyle name="Normal 5 4 4 3 4 2" xfId="4124" xr:uid="{54814B91-1E2B-4003-8552-0A777986806D}"/>
    <cellStyle name="Normal 5 4 4 3 5" xfId="4125" xr:uid="{D7CE1B3C-328F-491D-A1FA-5796EE7E7735}"/>
    <cellStyle name="Normal 5 4 4 4" xfId="4126" xr:uid="{CDFEBC52-6B88-4B8A-9D18-3E3742095727}"/>
    <cellStyle name="Normal 5 4 4 4 2" xfId="4127" xr:uid="{EE5494F5-2951-45C6-9B48-DDA18CD09315}"/>
    <cellStyle name="Normal 5 4 4 4 2 2" xfId="4128" xr:uid="{9EBDA0A4-2992-4099-A7EF-5FF93C9BA48F}"/>
    <cellStyle name="Normal 5 4 4 4 3" xfId="4129" xr:uid="{2931AD33-A7F5-41B5-AA16-7CDC4B72F001}"/>
    <cellStyle name="Normal 5 4 4 5" xfId="4130" xr:uid="{8CD194F9-976E-416E-AA7B-2E5962386A25}"/>
    <cellStyle name="Normal 5 4 4 5 2" xfId="4131" xr:uid="{565E722B-2006-4A1B-8002-0AF07735B51F}"/>
    <cellStyle name="Normal 5 4 4 6" xfId="4132" xr:uid="{609C8DEF-2E49-4280-A9FF-029BBF0034AF}"/>
    <cellStyle name="Normal 5 4 4 6 2" xfId="4133" xr:uid="{C4F8F1BA-D4FA-4CDB-807A-D6B68434D88C}"/>
    <cellStyle name="Normal 5 4 4 7" xfId="4134" xr:uid="{598D840F-0BD8-4CCD-9E9A-2667D2544868}"/>
    <cellStyle name="Normal 5 4 4 7 2" xfId="4135" xr:uid="{950699B9-9F73-4315-A85F-F31A2DF260D2}"/>
    <cellStyle name="Normal 5 4 4 8" xfId="4136" xr:uid="{36AC5697-07AF-43D9-A5F2-8787300DA65C}"/>
    <cellStyle name="Normal 5 4 5" xfId="4137" xr:uid="{CA36E905-1AAC-4A4A-A434-F3588B97894B}"/>
    <cellStyle name="Normal 5 4 5 2" xfId="4138" xr:uid="{7FB3258B-53C0-491C-88CC-979C1C52273C}"/>
    <cellStyle name="Normal 5 4 5 2 2" xfId="4139" xr:uid="{64843672-E00E-467C-9E7A-3F400B6F1D4F}"/>
    <cellStyle name="Normal 5 4 5 2 2 2" xfId="4140" xr:uid="{942784B8-01B5-4169-A71F-4505DCA0F08F}"/>
    <cellStyle name="Normal 5 4 5 2 3" xfId="4141" xr:uid="{DC43E536-F310-4E02-97F4-B0CC579FAFBE}"/>
    <cellStyle name="Normal 5 4 5 3" xfId="4142" xr:uid="{B637A0CC-BA43-4AD1-8B68-3C08F889AB0B}"/>
    <cellStyle name="Normal 5 4 5 3 2" xfId="4143" xr:uid="{35180352-EE18-4DE5-AFC2-567252299AB6}"/>
    <cellStyle name="Normal 5 4 5 4" xfId="4144" xr:uid="{6667E561-83B2-4FB7-A8B7-33D215DAFB75}"/>
    <cellStyle name="Normal 5 4 5 4 2" xfId="4145" xr:uid="{BBB058E1-0F28-4FFC-95FB-E065A23B8A61}"/>
    <cellStyle name="Normal 5 4 5 5" xfId="4146" xr:uid="{7A45A493-8B38-4957-BAA5-8A0B67F7A037}"/>
    <cellStyle name="Normal 5 4 5 5 2" xfId="4147" xr:uid="{F4367680-5B87-45F0-B9B9-9DBC7D795ACB}"/>
    <cellStyle name="Normal 5 4 5 6" xfId="4148" xr:uid="{21C4E818-2122-4CF8-9EFA-883226685CA4}"/>
    <cellStyle name="Normal 5 4 6" xfId="4149" xr:uid="{A716FA7A-4600-4BA8-9961-5AA6B66D74BB}"/>
    <cellStyle name="Normal 5 4 6 2" xfId="4150" xr:uid="{A8734929-9414-4989-9DB6-6965D27EAEF3}"/>
    <cellStyle name="Normal 5 4 6 2 2" xfId="4151" xr:uid="{6C693510-F276-4EF9-BA5A-95F8D9B3176F}"/>
    <cellStyle name="Normal 5 4 6 2 2 2" xfId="4152" xr:uid="{6D426009-0AEC-402E-9BBC-C600C3489338}"/>
    <cellStyle name="Normal 5 4 6 2 3" xfId="4153" xr:uid="{93AC43EB-52A5-41CE-90A9-72325D6A2AF4}"/>
    <cellStyle name="Normal 5 4 6 3" xfId="4154" xr:uid="{A679E301-11C0-4B8C-AA61-DE1067C49BD9}"/>
    <cellStyle name="Normal 5 4 6 3 2" xfId="4155" xr:uid="{151D9719-A0CB-463C-9A36-5F8231E98AEC}"/>
    <cellStyle name="Normal 5 4 6 4" xfId="4156" xr:uid="{6133BBF1-849F-4FBC-8628-28D184787273}"/>
    <cellStyle name="Normal 5 4 6 4 2" xfId="4157" xr:uid="{4CC0361B-125B-4542-BC93-D8740F21DAE9}"/>
    <cellStyle name="Normal 5 4 6 5" xfId="4158" xr:uid="{2AB84672-8656-4395-A2B2-14DEF096CDD3}"/>
    <cellStyle name="Normal 5 4 6 5 2" xfId="4159" xr:uid="{B1442D05-0011-4960-873E-F0FB4101A4B3}"/>
    <cellStyle name="Normal 5 4 6 6" xfId="4160" xr:uid="{19B4CFB3-7C29-4527-8019-AD1DA7187BB3}"/>
    <cellStyle name="Normal 5 4 7" xfId="4161" xr:uid="{EB71E5E2-508F-4321-B353-811EBBACE6E4}"/>
    <cellStyle name="Normal 5 4 7 2" xfId="4162" xr:uid="{86906752-75B7-4A9A-8EA0-AF80518447A8}"/>
    <cellStyle name="Normal 5 4 7 2 2" xfId="4163" xr:uid="{E1BA0DF8-9C5B-4A07-9221-788C551A853D}"/>
    <cellStyle name="Normal 5 4 7 2 2 2" xfId="4164" xr:uid="{662F4C9D-C8C3-4073-AEFA-10DA2BE616B4}"/>
    <cellStyle name="Normal 5 4 7 2 3" xfId="4165" xr:uid="{6C333BF7-FD81-4BE3-ABD0-7BB50043F058}"/>
    <cellStyle name="Normal 5 4 7 3" xfId="4166" xr:uid="{4FB6EF70-8570-480B-9AE0-224020C7E0A1}"/>
    <cellStyle name="Normal 5 4 7 3 2" xfId="4167" xr:uid="{A92D8E7A-0047-4263-8325-1F9192BFD4F7}"/>
    <cellStyle name="Normal 5 4 7 4" xfId="4168" xr:uid="{CC8175C4-20E8-4B86-8ABA-114DAA2E1BB7}"/>
    <cellStyle name="Normal 5 4 7 4 2" xfId="4169" xr:uid="{8CBEDD21-EC2E-403A-B929-189D722AF887}"/>
    <cellStyle name="Normal 5 4 7 5" xfId="4170" xr:uid="{8F250EA8-4CD2-4792-8C4F-52BFB850540C}"/>
    <cellStyle name="Normal 5 4 7 5 2" xfId="4171" xr:uid="{9CE6CF2A-8649-4382-9AB4-18A31F49EE50}"/>
    <cellStyle name="Normal 5 4 7 6" xfId="4172" xr:uid="{429CC9CE-0FE3-436E-ADAE-AC85C2662C5B}"/>
    <cellStyle name="Normal 5 4 8" xfId="4173" xr:uid="{1D69B7BC-4CAB-49CA-BBF7-7395BAB3A69E}"/>
    <cellStyle name="Normal 5 4 8 2" xfId="4174" xr:uid="{77DA4266-A1ED-4A8A-B328-B5AA7065201F}"/>
    <cellStyle name="Normal 5 4 8 2 2" xfId="4175" xr:uid="{C2C5F2EF-9E3F-458C-9FF6-DA71C4EF7D0B}"/>
    <cellStyle name="Normal 5 4 8 3" xfId="4176" xr:uid="{753E5C47-B71F-45DA-ABAB-28D472720EAF}"/>
    <cellStyle name="Normal 5 4 8 3 2" xfId="4177" xr:uid="{2D40A484-DF65-49D5-A3FE-2498C427BA91}"/>
    <cellStyle name="Normal 5 4 8 4" xfId="4178" xr:uid="{DBA9405B-E076-490C-838F-1EB7CFFD6058}"/>
    <cellStyle name="Normal 5 4 8 4 2" xfId="4179" xr:uid="{E5A1347F-15E1-499C-A011-43222E3A6CD9}"/>
    <cellStyle name="Normal 5 4 8 5" xfId="4180" xr:uid="{4A613F76-84EA-4FD3-B30F-FFE456DC8011}"/>
    <cellStyle name="Normal 5 4 9" xfId="4181" xr:uid="{226FF849-07AF-454D-BBEB-F452E3DC1008}"/>
    <cellStyle name="Normal 5 4 9 2" xfId="4182" xr:uid="{B7E6C63D-5EDD-4467-B589-9C3F93D628A2}"/>
    <cellStyle name="Normal 5 4 9 2 2" xfId="4183" xr:uid="{443D28C6-15ED-46D1-9C48-3EE4114A097B}"/>
    <cellStyle name="Normal 5 4 9 3" xfId="4184" xr:uid="{17486E6D-F4F7-4849-B9C0-32844968113D}"/>
    <cellStyle name="Normal 5 4 9 3 2" xfId="4185" xr:uid="{96C1793D-D2E4-4C7C-9244-F70D83F5E236}"/>
    <cellStyle name="Normal 5 4 9 4" xfId="4186" xr:uid="{92432D26-EFFF-4C01-B121-FE1D29884BD4}"/>
    <cellStyle name="Normal 5 4 9 4 2" xfId="4187" xr:uid="{7DF72F2F-ACF5-45A4-A99B-1E1DB1BBC1CC}"/>
    <cellStyle name="Normal 5 4 9 5" xfId="4188" xr:uid="{BD6ABAEF-1EE8-4FE6-B60A-D50EA8C37207}"/>
    <cellStyle name="Normal 5 5" xfId="4189" xr:uid="{5E1A5A28-F83D-4885-AAFD-59AAB9971D8B}"/>
    <cellStyle name="Normal 5 5 10" xfId="4190" xr:uid="{DA0171C4-9C88-49A5-9827-B666A280D75B}"/>
    <cellStyle name="Normal 5 5 10 2" xfId="4191" xr:uid="{98444906-8D26-4D6F-8DA2-5B234EB53D3E}"/>
    <cellStyle name="Normal 5 5 11" xfId="4192" xr:uid="{3F5B1CCC-FE78-45BB-938C-5667E04FF1FD}"/>
    <cellStyle name="Normal 5 5 11 2" xfId="4193" xr:uid="{AB03D5ED-0202-490B-A779-80DCB503CFF4}"/>
    <cellStyle name="Normal 5 5 12" xfId="4194" xr:uid="{B27868C0-1017-44A1-A624-C8C092097E2E}"/>
    <cellStyle name="Normal 5 5 2" xfId="4195" xr:uid="{7A919B08-1199-416D-AEDA-F1380FF16AB1}"/>
    <cellStyle name="Normal 5 5 2 10" xfId="4196" xr:uid="{D9F8D733-3CE7-435B-84DF-02F27FD36794}"/>
    <cellStyle name="Normal 5 5 2 2" xfId="4197" xr:uid="{747EC045-2CC6-453A-B7F6-2D12D440BF2B}"/>
    <cellStyle name="Normal 5 5 2 2 2" xfId="4198" xr:uid="{9A5B223C-50B6-4B6C-959D-5B6F3E64536F}"/>
    <cellStyle name="Normal 5 5 2 2 2 2" xfId="4199" xr:uid="{17182446-8556-4DFF-A7DC-25831DF9CC6A}"/>
    <cellStyle name="Normal 5 5 2 2 2 2 2" xfId="4200" xr:uid="{41F55E84-75E9-4130-A3EE-22EF124A68C5}"/>
    <cellStyle name="Normal 5 5 2 2 2 2 2 2" xfId="4201" xr:uid="{E55BCE74-9998-4738-888E-EC2D26A20E94}"/>
    <cellStyle name="Normal 5 5 2 2 2 2 3" xfId="4202" xr:uid="{F6011E66-5FEA-49B9-B6C7-199680150A45}"/>
    <cellStyle name="Normal 5 5 2 2 2 3" xfId="4203" xr:uid="{3C17DD43-8712-491F-938C-EF5C7F6F3E6E}"/>
    <cellStyle name="Normal 5 5 2 2 2 3 2" xfId="4204" xr:uid="{30D01CC0-7F57-4CDD-86DA-AA11053E7B57}"/>
    <cellStyle name="Normal 5 5 2 2 2 4" xfId="4205" xr:uid="{22E2AB62-4B06-4B3D-A3AF-2BBB7436655A}"/>
    <cellStyle name="Normal 5 5 2 2 2 4 2" xfId="4206" xr:uid="{AE2472E6-9859-4104-8239-AC0DDC3DDACE}"/>
    <cellStyle name="Normal 5 5 2 2 2 5" xfId="4207" xr:uid="{4ED0DC4B-D060-4229-B938-ACD05B356FD5}"/>
    <cellStyle name="Normal 5 5 2 2 2 5 2" xfId="4208" xr:uid="{7E0CE04C-5CBE-493E-A169-AEA3028C65D7}"/>
    <cellStyle name="Normal 5 5 2 2 2 6" xfId="4209" xr:uid="{1C5E27B6-4C6A-4C91-8018-7424CB686A5F}"/>
    <cellStyle name="Normal 5 5 2 2 3" xfId="4210" xr:uid="{ACCC720C-B607-41E3-9FB4-D002A569EC62}"/>
    <cellStyle name="Normal 5 5 2 2 3 2" xfId="4211" xr:uid="{67E8833A-D0B1-4ED2-BA3C-DD4021A65A0A}"/>
    <cellStyle name="Normal 5 5 2 2 3 2 2" xfId="4212" xr:uid="{9A1C86E8-C43F-471F-8E25-6A98596E9180}"/>
    <cellStyle name="Normal 5 5 2 2 3 3" xfId="4213" xr:uid="{B17856E2-9091-469E-A2CA-D150B3F08D0F}"/>
    <cellStyle name="Normal 5 5 2 2 4" xfId="4214" xr:uid="{8A746108-B96E-40F1-B71A-3BACFC651CE6}"/>
    <cellStyle name="Normal 5 5 2 2 4 2" xfId="4215" xr:uid="{C3A22B37-E09F-4D7B-ABDF-F5D973CBA97D}"/>
    <cellStyle name="Normal 5 5 2 2 5" xfId="4216" xr:uid="{5EC83335-E13C-4275-99CB-729CD2E49941}"/>
    <cellStyle name="Normal 5 5 2 2 5 2" xfId="4217" xr:uid="{0833FAF1-30E4-4B39-AA3B-D877F5EE2ED3}"/>
    <cellStyle name="Normal 5 5 2 2 6" xfId="4218" xr:uid="{17B7D77B-3063-49C5-A92C-8AA0EB301970}"/>
    <cellStyle name="Normal 5 5 2 2 6 2" xfId="4219" xr:uid="{BA44CE7B-2084-4BC4-8FF6-A089C05F0450}"/>
    <cellStyle name="Normal 5 5 2 2 7" xfId="4220" xr:uid="{8F56B7F5-2FD0-4DFE-B57A-BDAFBAE709C2}"/>
    <cellStyle name="Normal 5 5 2 3" xfId="4221" xr:uid="{825BE735-78B3-443F-A905-8DDAC260E034}"/>
    <cellStyle name="Normal 5 5 2 3 2" xfId="4222" xr:uid="{51D7BCEC-D35F-41CD-B9B0-8C1D45DBC818}"/>
    <cellStyle name="Normal 5 5 2 3 2 2" xfId="4223" xr:uid="{D414B15B-D2E1-4571-81DD-B98635679CEF}"/>
    <cellStyle name="Normal 5 5 2 3 2 2 2" xfId="4224" xr:uid="{3FC3EFC7-9472-49A5-8EBB-58C06F4E6045}"/>
    <cellStyle name="Normal 5 5 2 3 2 3" xfId="4225" xr:uid="{2D1919BE-013D-4992-B43C-C4B5C091BDC8}"/>
    <cellStyle name="Normal 5 5 2 3 3" xfId="4226" xr:uid="{4514F7B6-FC39-4FE5-B63E-C59096855B12}"/>
    <cellStyle name="Normal 5 5 2 3 3 2" xfId="4227" xr:uid="{606C1D37-F10D-42D3-9E88-FC101050773A}"/>
    <cellStyle name="Normal 5 5 2 3 4" xfId="4228" xr:uid="{302E4964-0751-4F51-918F-76B31FE4C955}"/>
    <cellStyle name="Normal 5 5 2 3 4 2" xfId="4229" xr:uid="{0A916D58-FEB5-4D77-A71A-E774A1E633CC}"/>
    <cellStyle name="Normal 5 5 2 3 5" xfId="4230" xr:uid="{0837B7C0-69CC-4527-908E-121FB0A0F3B2}"/>
    <cellStyle name="Normal 5 5 2 3 5 2" xfId="4231" xr:uid="{246DEDC1-2375-4E25-AF6A-62E175BE1530}"/>
    <cellStyle name="Normal 5 5 2 3 6" xfId="4232" xr:uid="{040A8DBF-98D2-4623-952E-74A7753E4334}"/>
    <cellStyle name="Normal 5 5 2 4" xfId="4233" xr:uid="{5BD793C3-3DB0-4081-9161-AA7E8815893A}"/>
    <cellStyle name="Normal 5 5 2 4 2" xfId="4234" xr:uid="{046D544C-CF01-45F0-A5D4-018606861B48}"/>
    <cellStyle name="Normal 5 5 2 4 2 2" xfId="4235" xr:uid="{5626BB31-EC17-437A-A217-DE387D3E5340}"/>
    <cellStyle name="Normal 5 5 2 4 2 2 2" xfId="4236" xr:uid="{E6EA44BB-6207-41F0-9B5C-E1FB75CEC750}"/>
    <cellStyle name="Normal 5 5 2 4 2 3" xfId="4237" xr:uid="{39C05BEE-BE66-43CF-882C-64C5BA482E11}"/>
    <cellStyle name="Normal 5 5 2 4 3" xfId="4238" xr:uid="{0E0C0A72-173E-4CB2-B39D-3067314DA208}"/>
    <cellStyle name="Normal 5 5 2 4 3 2" xfId="4239" xr:uid="{D834CE95-5AF3-42F3-8703-699AF8EFBEE8}"/>
    <cellStyle name="Normal 5 5 2 4 4" xfId="4240" xr:uid="{2DBF10DE-D028-4A0C-A2AC-D2B08B90A268}"/>
    <cellStyle name="Normal 5 5 2 4 4 2" xfId="4241" xr:uid="{FAD7BF71-DC83-476D-BBB0-ED1DA2E8C6AD}"/>
    <cellStyle name="Normal 5 5 2 4 5" xfId="4242" xr:uid="{46F17B61-A44C-41F7-B7EA-05B0F47028C0}"/>
    <cellStyle name="Normal 5 5 2 4 5 2" xfId="4243" xr:uid="{46261DFE-F3B8-4F44-B311-2E326CA41B71}"/>
    <cellStyle name="Normal 5 5 2 4 6" xfId="4244" xr:uid="{7B623071-E310-4B2D-AB30-C8895A2B08F4}"/>
    <cellStyle name="Normal 5 5 2 5" xfId="4245" xr:uid="{399E36C7-0349-4DBD-B9FB-D577CF371E53}"/>
    <cellStyle name="Normal 5 5 2 5 2" xfId="4246" xr:uid="{A52878C7-B6AC-498E-9157-1A12D3CFBD22}"/>
    <cellStyle name="Normal 5 5 2 5 2 2" xfId="4247" xr:uid="{76B4EFB8-A37A-4C14-8E69-2D2624E7B2DF}"/>
    <cellStyle name="Normal 5 5 2 5 3" xfId="4248" xr:uid="{71A7B89A-4FD9-4A1E-9F62-E8803B70B753}"/>
    <cellStyle name="Normal 5 5 2 5 3 2" xfId="4249" xr:uid="{482A67D7-7182-423E-85BA-3DD11D39BCDB}"/>
    <cellStyle name="Normal 5 5 2 5 4" xfId="4250" xr:uid="{75671DA6-EA45-4488-93F0-C69866D5B6AE}"/>
    <cellStyle name="Normal 5 5 2 5 4 2" xfId="4251" xr:uid="{4E0A8FEF-B084-4E9E-82C9-3A19D8E9E6F2}"/>
    <cellStyle name="Normal 5 5 2 5 5" xfId="4252" xr:uid="{8A5FFBC7-F801-435B-B407-CCA7A28067A9}"/>
    <cellStyle name="Normal 5 5 2 6" xfId="4253" xr:uid="{61E540B2-2D3D-47D6-9C29-97DA4398D634}"/>
    <cellStyle name="Normal 5 5 2 6 2" xfId="4254" xr:uid="{66342E70-99C6-447D-B14E-6938021CF6E0}"/>
    <cellStyle name="Normal 5 5 2 6 2 2" xfId="4255" xr:uid="{C9AAAAA8-F620-4616-8272-F0C14E641928}"/>
    <cellStyle name="Normal 5 5 2 6 3" xfId="4256" xr:uid="{046AD35C-5A48-4ECB-9555-C27AFA1990EC}"/>
    <cellStyle name="Normal 5 5 2 7" xfId="4257" xr:uid="{0CA09F0B-9BF1-4E68-A41D-4FB86402F7D4}"/>
    <cellStyle name="Normal 5 5 2 7 2" xfId="4258" xr:uid="{709031B3-AE23-431C-ABBC-112AAE8E6640}"/>
    <cellStyle name="Normal 5 5 2 8" xfId="4259" xr:uid="{41DC920F-E2E6-4111-B4DD-F6BC30634F2E}"/>
    <cellStyle name="Normal 5 5 2 8 2" xfId="4260" xr:uid="{15361A72-3738-4334-8173-E793033C3ACD}"/>
    <cellStyle name="Normal 5 5 2 9" xfId="4261" xr:uid="{55DA8C37-5D0C-4CAF-9AF3-B3DFAA1D2AF8}"/>
    <cellStyle name="Normal 5 5 2 9 2" xfId="4262" xr:uid="{87215E2B-7754-40B7-B880-04871EE7AC39}"/>
    <cellStyle name="Normal 5 5 3" xfId="4263" xr:uid="{22A98F2C-9F10-4440-B1AB-974242C46543}"/>
    <cellStyle name="Normal 5 5 3 2" xfId="4264" xr:uid="{D536EE8D-3A49-43C7-9A4D-E4470702084E}"/>
    <cellStyle name="Normal 5 5 3 2 2" xfId="4265" xr:uid="{669E13EC-9B85-4165-B3B3-BA7CF34FBDCB}"/>
    <cellStyle name="Normal 5 5 3 2 2 2" xfId="4266" xr:uid="{65D0847B-70FD-44A3-AA8B-6DB64B05F7E4}"/>
    <cellStyle name="Normal 5 5 3 2 2 2 2" xfId="4267" xr:uid="{AAF4FF11-DA0F-4A0E-80BD-7B2D22EB95B4}"/>
    <cellStyle name="Normal 5 5 3 2 2 3" xfId="4268" xr:uid="{0D2E701E-E07B-40C2-A33F-E54B068A6714}"/>
    <cellStyle name="Normal 5 5 3 2 3" xfId="4269" xr:uid="{F73EDBA9-63C8-4EBF-AED0-614F5981C0A6}"/>
    <cellStyle name="Normal 5 5 3 2 3 2" xfId="4270" xr:uid="{46EBFC13-D497-4662-A666-98B754665748}"/>
    <cellStyle name="Normal 5 5 3 2 4" xfId="4271" xr:uid="{FBA36181-FD4A-41FB-911C-4EF3170D56CA}"/>
    <cellStyle name="Normal 5 5 3 2 4 2" xfId="4272" xr:uid="{08FA94C5-C270-47A4-8D98-6D332E0B78C2}"/>
    <cellStyle name="Normal 5 5 3 2 5" xfId="4273" xr:uid="{4A22807B-9D3B-45D4-887E-BF5E8CE8216A}"/>
    <cellStyle name="Normal 5 5 3 2 5 2" xfId="4274" xr:uid="{3C2F770C-21F0-4DDF-B63E-BA8BE879D00A}"/>
    <cellStyle name="Normal 5 5 3 2 6" xfId="4275" xr:uid="{EE544A7B-8018-42E7-86B8-F0B3086FBDDF}"/>
    <cellStyle name="Normal 5 5 3 3" xfId="4276" xr:uid="{24B58E32-1FE8-40FF-802F-BBD2CD873EDA}"/>
    <cellStyle name="Normal 5 5 3 3 2" xfId="4277" xr:uid="{4FBEBB12-008C-4C77-BDCC-B2A6A336CB30}"/>
    <cellStyle name="Normal 5 5 3 3 2 2" xfId="4278" xr:uid="{93ADCED1-62EF-4673-B8EF-8DD905401190}"/>
    <cellStyle name="Normal 5 5 3 3 3" xfId="4279" xr:uid="{456DC107-DDCE-473B-8D49-ECABB0E472BC}"/>
    <cellStyle name="Normal 5 5 3 3 3 2" xfId="4280" xr:uid="{4C1BB545-2917-4148-A347-B78104534741}"/>
    <cellStyle name="Normal 5 5 3 3 4" xfId="4281" xr:uid="{765434D7-8A2E-4AA9-B39D-32A0A718DA83}"/>
    <cellStyle name="Normal 5 5 3 3 4 2" xfId="4282" xr:uid="{27E261A2-48B1-4B4D-8A02-AFC00F00BBB9}"/>
    <cellStyle name="Normal 5 5 3 3 5" xfId="4283" xr:uid="{FB0A265B-06C8-4CC3-AC1C-2769CD3CC487}"/>
    <cellStyle name="Normal 5 5 3 4" xfId="4284" xr:uid="{75E1A5D6-66E7-4CB2-B273-39E93B3C36E4}"/>
    <cellStyle name="Normal 5 5 3 4 2" xfId="4285" xr:uid="{A5FCA5D5-405D-49CB-8615-EB7E1BDE446D}"/>
    <cellStyle name="Normal 5 5 3 4 2 2" xfId="4286" xr:uid="{8C78938B-3316-459A-BF23-F4DEAEC71DC8}"/>
    <cellStyle name="Normal 5 5 3 4 3" xfId="4287" xr:uid="{C242EE72-4A8C-43AC-8DDF-1B16C80D8246}"/>
    <cellStyle name="Normal 5 5 3 5" xfId="4288" xr:uid="{B00A6B65-3C00-4C61-9F55-CB488C75098C}"/>
    <cellStyle name="Normal 5 5 3 5 2" xfId="4289" xr:uid="{46BF6F03-3AEE-4E37-B2A7-5C8AB42E4FCF}"/>
    <cellStyle name="Normal 5 5 3 6" xfId="4290" xr:uid="{28926830-077F-45EF-B4EA-93573BEFFE9A}"/>
    <cellStyle name="Normal 5 5 3 6 2" xfId="4291" xr:uid="{F6FBCB34-7360-4826-8827-B49B99EB179E}"/>
    <cellStyle name="Normal 5 5 3 7" xfId="4292" xr:uid="{10500A30-A2D8-4788-9B35-BE6670939FC6}"/>
    <cellStyle name="Normal 5 5 3 7 2" xfId="4293" xr:uid="{712FE883-90AF-4942-9EDE-91DC3EAB72A8}"/>
    <cellStyle name="Normal 5 5 3 8" xfId="4294" xr:uid="{E0C5FB34-B6BB-496C-9881-9D994E2C18BB}"/>
    <cellStyle name="Normal 5 5 4" xfId="4295" xr:uid="{04500A14-537C-4FB5-878E-1B1361A63CBF}"/>
    <cellStyle name="Normal 5 5 4 2" xfId="4296" xr:uid="{FC8E420E-3E5B-4912-A689-A80151A8E5A0}"/>
    <cellStyle name="Normal 5 5 4 2 2" xfId="4297" xr:uid="{A43E2345-1836-4BA8-829F-80973B32DE75}"/>
    <cellStyle name="Normal 5 5 4 2 2 2" xfId="4298" xr:uid="{4EC94880-015C-4A6A-97DD-CDE02C573E57}"/>
    <cellStyle name="Normal 5 5 4 2 3" xfId="4299" xr:uid="{C8F3B9F8-C1B3-4D8A-9A57-608DB1118857}"/>
    <cellStyle name="Normal 5 5 4 3" xfId="4300" xr:uid="{3180E011-CFC7-4839-8358-4617264FC66B}"/>
    <cellStyle name="Normal 5 5 4 3 2" xfId="4301" xr:uid="{C2AE11ED-5F09-4AA6-BB09-DBE5C938AB76}"/>
    <cellStyle name="Normal 5 5 4 4" xfId="4302" xr:uid="{83C9DAFC-7A96-4A12-8D3E-1B6F02F14D89}"/>
    <cellStyle name="Normal 5 5 4 4 2" xfId="4303" xr:uid="{BF973911-7083-4074-9D03-DC5C3CD77915}"/>
    <cellStyle name="Normal 5 5 4 5" xfId="4304" xr:uid="{0EAF5150-3F7D-4988-9CEE-5BB469FCDF02}"/>
    <cellStyle name="Normal 5 5 4 5 2" xfId="4305" xr:uid="{F38FC37A-AB4D-46AD-BD44-6CCE717FEE1A}"/>
    <cellStyle name="Normal 5 5 4 6" xfId="4306" xr:uid="{A10DCB3C-82D5-4A19-8A99-F7F872E86416}"/>
    <cellStyle name="Normal 5 5 5" xfId="4307" xr:uid="{26A8FA46-C055-423B-8B61-645DA7C661F6}"/>
    <cellStyle name="Normal 5 5 5 2" xfId="4308" xr:uid="{B398663C-D3CF-4C31-B563-52FE92329AF4}"/>
    <cellStyle name="Normal 5 5 5 2 2" xfId="4309" xr:uid="{44C1834E-17AC-4183-A9D5-7F208D008C91}"/>
    <cellStyle name="Normal 5 5 5 2 2 2" xfId="4310" xr:uid="{D116C245-2C53-44C8-9A2B-1D51665C09E5}"/>
    <cellStyle name="Normal 5 5 5 2 3" xfId="4311" xr:uid="{182B8C69-9C1E-4F0E-86EE-A993FDA39364}"/>
    <cellStyle name="Normal 5 5 5 3" xfId="4312" xr:uid="{DAF9F83A-0A98-431E-83E6-B3A674405C3C}"/>
    <cellStyle name="Normal 5 5 5 3 2" xfId="4313" xr:uid="{CDD99598-41DB-4A98-8BFB-DD9AAEE05D21}"/>
    <cellStyle name="Normal 5 5 5 4" xfId="4314" xr:uid="{6373952A-1E34-4617-A563-5AF966168291}"/>
    <cellStyle name="Normal 5 5 5 4 2" xfId="4315" xr:uid="{98A6C5D0-1A4C-4CB4-B7A9-D9BED121CD38}"/>
    <cellStyle name="Normal 5 5 5 5" xfId="4316" xr:uid="{6C78967F-71D1-4D0A-9F27-0CA3114068B3}"/>
    <cellStyle name="Normal 5 5 5 5 2" xfId="4317" xr:uid="{222BCD44-8093-4F23-BEF8-5F13569C3B1B}"/>
    <cellStyle name="Normal 5 5 5 6" xfId="4318" xr:uid="{A8E7DC26-718B-4FD8-94A4-165547428874}"/>
    <cellStyle name="Normal 5 5 6" xfId="4319" xr:uid="{FC586762-0151-4989-8225-B35FAC07B8D7}"/>
    <cellStyle name="Normal 5 5 6 2" xfId="4320" xr:uid="{AB070A11-2643-40EC-A733-7DE1DDE26789}"/>
    <cellStyle name="Normal 5 5 6 2 2" xfId="4321" xr:uid="{11F453DB-6196-44CA-AE22-CDE61713B0A6}"/>
    <cellStyle name="Normal 5 5 6 2 2 2" xfId="4322" xr:uid="{62364E36-7271-4A53-B514-0C3302FE4DC7}"/>
    <cellStyle name="Normal 5 5 6 2 3" xfId="4323" xr:uid="{1E82AEC0-1502-4A20-952A-35C28D43D44F}"/>
    <cellStyle name="Normal 5 5 6 3" xfId="4324" xr:uid="{DA15C268-A09D-4552-BDCA-397576E28395}"/>
    <cellStyle name="Normal 5 5 6 3 2" xfId="4325" xr:uid="{C3C0626D-5AAF-4CAF-8F11-6CE718272B89}"/>
    <cellStyle name="Normal 5 5 6 4" xfId="4326" xr:uid="{2BEC782C-D913-4629-BF6B-D919F45D3C20}"/>
    <cellStyle name="Normal 5 5 6 4 2" xfId="4327" xr:uid="{F6AA44BC-CC38-4F04-A7AA-05DF1F535BF1}"/>
    <cellStyle name="Normal 5 5 6 5" xfId="4328" xr:uid="{F67E2676-7738-43DA-83B0-2D1904D601FE}"/>
    <cellStyle name="Normal 5 5 6 5 2" xfId="4329" xr:uid="{049F05AA-D064-485B-9003-AD3AA5BAD8AB}"/>
    <cellStyle name="Normal 5 5 6 6" xfId="4330" xr:uid="{FCAFDC28-5667-4043-8FA9-D197BBC55441}"/>
    <cellStyle name="Normal 5 5 7" xfId="4331" xr:uid="{EE0116C7-86CB-4F79-85A6-684C85D59CA9}"/>
    <cellStyle name="Normal 5 5 7 2" xfId="4332" xr:uid="{458A5FAD-DC0F-47D6-9EFB-FD7130718AF4}"/>
    <cellStyle name="Normal 5 5 7 2 2" xfId="4333" xr:uid="{A69B559B-D8EB-47AC-A22D-DC5B4A0F3760}"/>
    <cellStyle name="Normal 5 5 7 3" xfId="4334" xr:uid="{9B52161F-0343-45C2-92F2-120F9167C94B}"/>
    <cellStyle name="Normal 5 5 7 3 2" xfId="4335" xr:uid="{37E7462B-EC0D-45F2-B2D4-C58ABC95C79B}"/>
    <cellStyle name="Normal 5 5 7 4" xfId="4336" xr:uid="{D7C4E4BB-38F5-4229-8FC0-EA24A24BD173}"/>
    <cellStyle name="Normal 5 5 7 4 2" xfId="4337" xr:uid="{B40FAC74-20B9-44C4-9F3E-06C34022B6C3}"/>
    <cellStyle name="Normal 5 5 7 5" xfId="4338" xr:uid="{7C517FC9-0F24-4D13-B5F0-25F3A6B41C99}"/>
    <cellStyle name="Normal 5 5 8" xfId="4339" xr:uid="{FC1E960F-88DF-43AE-AD4D-E63158081E66}"/>
    <cellStyle name="Normal 5 5 8 2" xfId="4340" xr:uid="{89B8506A-1645-4FF4-A662-49534D5F9F72}"/>
    <cellStyle name="Normal 5 5 8 2 2" xfId="4341" xr:uid="{3143B530-3B89-4502-B393-DB84C69BA00E}"/>
    <cellStyle name="Normal 5 5 8 3" xfId="4342" xr:uid="{BEA06FE1-764A-45A9-90DD-AD4A6522ACDB}"/>
    <cellStyle name="Normal 5 5 8 3 2" xfId="4343" xr:uid="{6C2692AC-1B4E-4F07-AF86-9AB8B3FAD8CC}"/>
    <cellStyle name="Normal 5 5 8 4" xfId="4344" xr:uid="{1853F792-DDA4-49DE-BCD5-26296219CF5A}"/>
    <cellStyle name="Normal 5 5 8 4 2" xfId="4345" xr:uid="{DA51116B-E222-4360-B58B-9215AD1073ED}"/>
    <cellStyle name="Normal 5 5 8 5" xfId="4346" xr:uid="{872570C6-A93A-45B6-ADB8-81B8A308F888}"/>
    <cellStyle name="Normal 5 5 9" xfId="4347" xr:uid="{9FE548BD-C90F-46EF-86EB-6631B7896B18}"/>
    <cellStyle name="Normal 5 5 9 2" xfId="4348" xr:uid="{BE74EA4A-8573-4D22-8C51-80987931BE98}"/>
    <cellStyle name="Normal 5 6" xfId="4349" xr:uid="{87C85533-C304-4B21-9B68-194E901809CA}"/>
    <cellStyle name="Normal 5 6 10" xfId="4350" xr:uid="{3E291D0D-6C5B-49DA-9F7B-177261042E99}"/>
    <cellStyle name="Normal 5 6 10 2" xfId="4351" xr:uid="{D67C28AC-11CA-45F8-BF2F-8DB40F745AC8}"/>
    <cellStyle name="Normal 5 6 11" xfId="4352" xr:uid="{B724FEAC-7EAA-4129-B866-968318E017F2}"/>
    <cellStyle name="Normal 5 6 2" xfId="4353" xr:uid="{6B88174F-3888-4E69-A567-6B05585D8057}"/>
    <cellStyle name="Normal 5 6 2 2" xfId="4354" xr:uid="{D2236F0B-7ECF-4B78-9DEC-15338D77B9B4}"/>
    <cellStyle name="Normal 5 6 2 2 2" xfId="4355" xr:uid="{6A43F012-7CE5-4D4E-AE9D-85213CCEE555}"/>
    <cellStyle name="Normal 5 6 2 2 2 2" xfId="4356" xr:uid="{D19F2511-5180-4163-B0A7-3FC6E7430AAC}"/>
    <cellStyle name="Normal 5 6 2 2 2 2 2" xfId="4357" xr:uid="{E2F7586E-7040-41ED-AE95-C56D715BA68C}"/>
    <cellStyle name="Normal 5 6 2 2 2 2 2 2" xfId="4358" xr:uid="{FA4DEB2F-9085-45EF-B397-949997C15F1F}"/>
    <cellStyle name="Normal 5 6 2 2 2 2 3" xfId="4359" xr:uid="{FB4907AA-6C5D-45F9-9E59-D84B2A834F86}"/>
    <cellStyle name="Normal 5 6 2 2 2 3" xfId="4360" xr:uid="{35AB0764-F804-4806-82DC-9447FFF915FC}"/>
    <cellStyle name="Normal 5 6 2 2 2 3 2" xfId="4361" xr:uid="{4B076EE6-88AC-444D-A6F0-118AE0F75D30}"/>
    <cellStyle name="Normal 5 6 2 2 2 4" xfId="4362" xr:uid="{523108EB-1C2F-4245-B2E5-53E2ABD8C908}"/>
    <cellStyle name="Normal 5 6 2 2 2 4 2" xfId="4363" xr:uid="{EDF10DF0-0303-4D11-948B-2BF210E770D8}"/>
    <cellStyle name="Normal 5 6 2 2 2 5" xfId="4364" xr:uid="{9B21F278-91D1-482B-954B-BC1286B80B25}"/>
    <cellStyle name="Normal 5 6 2 2 2 5 2" xfId="4365" xr:uid="{4EDD6388-79A9-46DA-8437-F76847F2734B}"/>
    <cellStyle name="Normal 5 6 2 2 2 6" xfId="4366" xr:uid="{11EDD7DC-52EE-41A2-8545-C16A2FFFDB96}"/>
    <cellStyle name="Normal 5 6 2 2 3" xfId="4367" xr:uid="{6449E2F2-EF7F-49B5-A5A3-1ADDD2FE0031}"/>
    <cellStyle name="Normal 5 6 2 2 3 2" xfId="4368" xr:uid="{5E4DA441-6D18-430C-8EE3-1506ACA9F7FE}"/>
    <cellStyle name="Normal 5 6 2 2 3 2 2" xfId="4369" xr:uid="{03EA527F-4FBD-4697-BAF1-E605E81D4A50}"/>
    <cellStyle name="Normal 5 6 2 2 3 3" xfId="4370" xr:uid="{42B63CE4-7E9D-4D72-A4B3-05AE1728AEC2}"/>
    <cellStyle name="Normal 5 6 2 2 4" xfId="4371" xr:uid="{FF98C0F8-4615-4289-B541-F96B02710868}"/>
    <cellStyle name="Normal 5 6 2 2 4 2" xfId="4372" xr:uid="{848C7A7D-0174-4092-A6B8-C86E00A6C2C6}"/>
    <cellStyle name="Normal 5 6 2 2 5" xfId="4373" xr:uid="{BB1BDBD2-5FD3-4497-8501-C291EB838B33}"/>
    <cellStyle name="Normal 5 6 2 2 5 2" xfId="4374" xr:uid="{677AD8FD-4C56-4E4D-B7F8-9016F7E17EDD}"/>
    <cellStyle name="Normal 5 6 2 2 6" xfId="4375" xr:uid="{41943B85-706F-4BCA-9839-C6631F49D6F5}"/>
    <cellStyle name="Normal 5 6 2 2 6 2" xfId="4376" xr:uid="{6EFCF7C1-CE9E-4B25-BFE3-5DB45C817A4D}"/>
    <cellStyle name="Normal 5 6 2 2 7" xfId="4377" xr:uid="{E415D930-810B-43E5-8A89-B4140A5A85B8}"/>
    <cellStyle name="Normal 5 6 2 3" xfId="4378" xr:uid="{6A0B2A82-5641-4E98-8DFD-DF1C59C2CBC1}"/>
    <cellStyle name="Normal 5 6 2 3 2" xfId="4379" xr:uid="{E8C00444-F8A8-4830-ABAA-CB357A745796}"/>
    <cellStyle name="Normal 5 6 2 3 2 2" xfId="4380" xr:uid="{DDBC1108-1B82-485A-8665-7FE0C77BBE58}"/>
    <cellStyle name="Normal 5 6 2 3 2 2 2" xfId="4381" xr:uid="{9BEFB737-79BE-44A4-8157-1D8F1C77E648}"/>
    <cellStyle name="Normal 5 6 2 3 2 3" xfId="4382" xr:uid="{63DF4EA8-B6A0-4483-8F0B-5EB0B0702830}"/>
    <cellStyle name="Normal 5 6 2 3 3" xfId="4383" xr:uid="{FBC0C3E2-CF42-4B48-A05D-D804AB2F0AF4}"/>
    <cellStyle name="Normal 5 6 2 3 3 2" xfId="4384" xr:uid="{42C4EDA9-72FB-44A3-8BC5-E18A0A5C5FDD}"/>
    <cellStyle name="Normal 5 6 2 3 4" xfId="4385" xr:uid="{AEA4EA33-6F25-43CE-9CC3-2E03BD30B45A}"/>
    <cellStyle name="Normal 5 6 2 3 4 2" xfId="4386" xr:uid="{1982C5E4-DD70-4785-869D-59EC1D25490E}"/>
    <cellStyle name="Normal 5 6 2 3 5" xfId="4387" xr:uid="{AE1E2191-179D-4548-9DB4-0155AF4CF619}"/>
    <cellStyle name="Normal 5 6 2 3 5 2" xfId="4388" xr:uid="{867BA6B0-F26E-4101-B551-A2109884BD6A}"/>
    <cellStyle name="Normal 5 6 2 3 6" xfId="4389" xr:uid="{9E2F2E30-110B-493C-83F5-0E590E6FAAE8}"/>
    <cellStyle name="Normal 5 6 2 4" xfId="4390" xr:uid="{EA57D2A2-CA08-410C-ACD9-78506C24F366}"/>
    <cellStyle name="Normal 5 6 2 4 2" xfId="4391" xr:uid="{5F0E4596-8100-4892-AD60-E47F3105100C}"/>
    <cellStyle name="Normal 5 6 2 4 2 2" xfId="4392" xr:uid="{443CAE93-4935-485B-89D3-CD4EE61F6BFB}"/>
    <cellStyle name="Normal 5 6 2 4 3" xfId="4393" xr:uid="{1A15DDCE-F0CE-4A82-89FF-760C860CDB25}"/>
    <cellStyle name="Normal 5 6 2 4 3 2" xfId="4394" xr:uid="{3AA4AD0E-F65D-46EE-96E7-F8519992D2FF}"/>
    <cellStyle name="Normal 5 6 2 4 4" xfId="4395" xr:uid="{A1F45AA1-7A52-4315-BCDD-66B5AA108109}"/>
    <cellStyle name="Normal 5 6 2 4 4 2" xfId="4396" xr:uid="{6335850F-7F58-4CED-A387-DCA7CCEA714B}"/>
    <cellStyle name="Normal 5 6 2 4 5" xfId="4397" xr:uid="{3CB6763D-2327-45E7-BE68-5B11E14CCE86}"/>
    <cellStyle name="Normal 5 6 2 5" xfId="4398" xr:uid="{EE776C67-634C-4629-8D14-53CE74617024}"/>
    <cellStyle name="Normal 5 6 2 5 2" xfId="4399" xr:uid="{C3B40435-86ED-41FE-9681-FF84F4F91D47}"/>
    <cellStyle name="Normal 5 6 2 6" xfId="4400" xr:uid="{046E0F69-E96E-404D-986A-14C113B15D74}"/>
    <cellStyle name="Normal 5 6 2 6 2" xfId="4401" xr:uid="{71E9F05B-4CA3-456F-8F20-4E5D0F09E571}"/>
    <cellStyle name="Normal 5 6 2 7" xfId="4402" xr:uid="{C7B38FD8-8BDE-4692-BF3B-D8DE4B3EBAB3}"/>
    <cellStyle name="Normal 5 6 2 7 2" xfId="4403" xr:uid="{EC22895E-FD9A-4A2D-85B1-918580679198}"/>
    <cellStyle name="Normal 5 6 2 8" xfId="4404" xr:uid="{55CC9895-79E3-4401-B8E8-9EF0A05FDB5C}"/>
    <cellStyle name="Normal 5 6 3" xfId="4405" xr:uid="{EFA7CD5D-E5B0-4EF7-AC4E-1F11DB59B353}"/>
    <cellStyle name="Normal 5 6 3 2" xfId="4406" xr:uid="{67467CD9-8067-448D-B609-50DA506BD464}"/>
    <cellStyle name="Normal 5 6 3 2 2" xfId="4407" xr:uid="{8506E0EF-D739-4C9C-ADB4-C2F1D0568CAA}"/>
    <cellStyle name="Normal 5 6 3 2 2 2" xfId="4408" xr:uid="{2699A389-66DE-47C2-9089-4F2176007FA4}"/>
    <cellStyle name="Normal 5 6 3 2 2 2 2" xfId="4409" xr:uid="{72F084E7-0298-44CC-880A-6D4AC65CDC7E}"/>
    <cellStyle name="Normal 5 6 3 2 2 3" xfId="4410" xr:uid="{57EB0D3B-4024-445A-82A8-3C60AF009A84}"/>
    <cellStyle name="Normal 5 6 3 2 3" xfId="4411" xr:uid="{328C98F6-B5D9-46EB-920B-FA77AE31839F}"/>
    <cellStyle name="Normal 5 6 3 2 3 2" xfId="4412" xr:uid="{98783FE8-3C6D-490F-A046-DB5C61258748}"/>
    <cellStyle name="Normal 5 6 3 2 4" xfId="4413" xr:uid="{516F16B2-C02F-44F3-BA29-3CFCF9CDD52B}"/>
    <cellStyle name="Normal 5 6 3 2 4 2" xfId="4414" xr:uid="{E59373BE-6CFC-4251-B8AF-4A0BB96021B7}"/>
    <cellStyle name="Normal 5 6 3 2 5" xfId="4415" xr:uid="{9778D0AC-C096-4BA8-AA3E-E661640A3ABB}"/>
    <cellStyle name="Normal 5 6 3 2 5 2" xfId="4416" xr:uid="{C9DDBF23-78EE-4651-ABF6-5FB8F039DB9F}"/>
    <cellStyle name="Normal 5 6 3 2 6" xfId="4417" xr:uid="{A25D9086-9297-4CB0-8D50-E81C4907FADA}"/>
    <cellStyle name="Normal 5 6 3 3" xfId="4418" xr:uid="{19EFB538-2521-4C91-9136-89D7039B8A14}"/>
    <cellStyle name="Normal 5 6 3 3 2" xfId="4419" xr:uid="{6B02CB13-1171-4D56-98A7-D7A8D5FBCBFE}"/>
    <cellStyle name="Normal 5 6 3 3 2 2" xfId="4420" xr:uid="{4CAB1744-0D2D-4F06-98BD-D8D203E10A09}"/>
    <cellStyle name="Normal 5 6 3 3 3" xfId="4421" xr:uid="{620AF1CE-2FD0-4FF1-80F8-4EEB530B76A2}"/>
    <cellStyle name="Normal 5 6 3 4" xfId="4422" xr:uid="{BE321D77-C5B6-440D-81BD-BA992AF0942D}"/>
    <cellStyle name="Normal 5 6 3 4 2" xfId="4423" xr:uid="{C7D68931-4954-4269-9D1D-D1E38F584C68}"/>
    <cellStyle name="Normal 5 6 3 5" xfId="4424" xr:uid="{915490BC-10FB-4116-9A56-036FE2C14E6C}"/>
    <cellStyle name="Normal 5 6 3 5 2" xfId="4425" xr:uid="{5C11527D-FFA5-4A27-9F0C-B0206BC2115A}"/>
    <cellStyle name="Normal 5 6 3 6" xfId="4426" xr:uid="{780C7D7E-9B9B-41A6-AC44-2B6FD4519CBE}"/>
    <cellStyle name="Normal 5 6 3 6 2" xfId="4427" xr:uid="{9C7260EE-B777-45D5-9CFC-79AD94E96FD9}"/>
    <cellStyle name="Normal 5 6 3 7" xfId="4428" xr:uid="{F3FAF84E-9595-4F5B-B7D9-576DDF61B72A}"/>
    <cellStyle name="Normal 5 6 4" xfId="4429" xr:uid="{25592FC6-DF1E-4031-BE41-3001AF7F8B0A}"/>
    <cellStyle name="Normal 5 6 4 2" xfId="4430" xr:uid="{20995D3E-C713-4D3C-8797-143AD68012C5}"/>
    <cellStyle name="Normal 5 6 4 2 2" xfId="4431" xr:uid="{86236C30-8CF2-4DD1-9745-D42E809711EC}"/>
    <cellStyle name="Normal 5 6 4 2 2 2" xfId="4432" xr:uid="{9CD50EA4-E920-4A8A-9016-B8D0453EFE45}"/>
    <cellStyle name="Normal 5 6 4 2 3" xfId="4433" xr:uid="{6DEF0683-FD57-47D7-88A0-C4E8266AC159}"/>
    <cellStyle name="Normal 5 6 4 3" xfId="4434" xr:uid="{1B9EA0F0-657B-4D47-A246-E98521D9D423}"/>
    <cellStyle name="Normal 5 6 4 3 2" xfId="4435" xr:uid="{B6F0140A-6510-4448-B1D1-DD0FD08AE3F7}"/>
    <cellStyle name="Normal 5 6 4 4" xfId="4436" xr:uid="{D92AB1D7-FBE6-430D-860A-A0F0BD1CE6D9}"/>
    <cellStyle name="Normal 5 6 4 4 2" xfId="4437" xr:uid="{942FD42A-23A7-442D-8739-F6C29A0107F7}"/>
    <cellStyle name="Normal 5 6 4 5" xfId="4438" xr:uid="{1FA711C3-34F3-4BF0-913C-62519B003FE3}"/>
    <cellStyle name="Normal 5 6 4 5 2" xfId="4439" xr:uid="{6D44FC0F-D0BC-4AFB-BC4F-E630995DEB5F}"/>
    <cellStyle name="Normal 5 6 4 6" xfId="4440" xr:uid="{9131F869-B36E-46F9-9D21-132D426BB954}"/>
    <cellStyle name="Normal 5 6 5" xfId="4441" xr:uid="{FBE9074E-680D-4BD5-B2FE-5BD757EDFA4B}"/>
    <cellStyle name="Normal 5 6 5 2" xfId="4442" xr:uid="{826446B5-70BB-4971-A977-6471C23A133F}"/>
    <cellStyle name="Normal 5 6 5 2 2" xfId="4443" xr:uid="{EFD04530-6F3C-4FEA-9556-CC01A5B6D9F4}"/>
    <cellStyle name="Normal 5 6 5 2 2 2" xfId="4444" xr:uid="{AA137AA5-5E5D-4449-B82E-40E9CF6F6513}"/>
    <cellStyle name="Normal 5 6 5 2 3" xfId="4445" xr:uid="{B430B1AC-82A8-4B00-994C-2B1CBADB5C8C}"/>
    <cellStyle name="Normal 5 6 5 3" xfId="4446" xr:uid="{8F723201-6CF2-4B1F-8C21-AC6B41344D8F}"/>
    <cellStyle name="Normal 5 6 5 3 2" xfId="4447" xr:uid="{738348CE-EAE5-4FEF-9E11-5D630F420E44}"/>
    <cellStyle name="Normal 5 6 5 4" xfId="4448" xr:uid="{AD12B2A3-90E0-48BD-B34A-A82D95BF16FF}"/>
    <cellStyle name="Normal 5 6 5 4 2" xfId="4449" xr:uid="{589F85DA-B25F-4014-9D0F-8250DF8F4A5B}"/>
    <cellStyle name="Normal 5 6 5 5" xfId="4450" xr:uid="{114A74E4-1FDC-402B-8436-E66EA06CC69C}"/>
    <cellStyle name="Normal 5 6 5 5 2" xfId="4451" xr:uid="{57CBE267-810F-4AD6-9D72-3348BED7E9BC}"/>
    <cellStyle name="Normal 5 6 5 6" xfId="4452" xr:uid="{CD1ED3B7-FDA5-4B47-B584-C79933B7FEDC}"/>
    <cellStyle name="Normal 5 6 6" xfId="4453" xr:uid="{E20B2AE2-4034-42DF-A735-EEC060663ABE}"/>
    <cellStyle name="Normal 5 6 6 2" xfId="4454" xr:uid="{C3A4CF8E-F436-4894-AE4F-A624513383D5}"/>
    <cellStyle name="Normal 5 6 6 2 2" xfId="4455" xr:uid="{D3A528FA-1859-4D67-83BD-B1AEEAA7AEB1}"/>
    <cellStyle name="Normal 5 6 6 3" xfId="4456" xr:uid="{FE4A461C-3610-4CD8-ADDB-5A191B5458C8}"/>
    <cellStyle name="Normal 5 6 6 3 2" xfId="4457" xr:uid="{0E6527AE-60C3-486B-84A7-E5D12E13C079}"/>
    <cellStyle name="Normal 5 6 6 4" xfId="4458" xr:uid="{AA0AB087-46E1-454E-A5BA-2A0795C46139}"/>
    <cellStyle name="Normal 5 6 6 4 2" xfId="4459" xr:uid="{8C53D60D-BDF4-4FCE-883D-3B19F07E3232}"/>
    <cellStyle name="Normal 5 6 6 5" xfId="4460" xr:uid="{08914E62-E03E-431E-B084-C680013F3B85}"/>
    <cellStyle name="Normal 5 6 7" xfId="4461" xr:uid="{693C0189-BB1B-4C9B-895B-8BE4BD0C7E8D}"/>
    <cellStyle name="Normal 5 6 7 2" xfId="4462" xr:uid="{0960524C-C64D-4065-822B-549F0300A0E0}"/>
    <cellStyle name="Normal 5 6 7 2 2" xfId="4463" xr:uid="{A0BEB998-9138-49B9-A0B0-6E8AA2A2E5F4}"/>
    <cellStyle name="Normal 5 6 7 3" xfId="4464" xr:uid="{B45CE53A-7E59-4EB8-9BD1-180D40257E87}"/>
    <cellStyle name="Normal 5 6 7 3 2" xfId="4465" xr:uid="{1C096D1D-09B7-42E7-94F1-89BC3A6A47E8}"/>
    <cellStyle name="Normal 5 6 7 4" xfId="4466" xr:uid="{62BC1CFF-5007-4307-9FD2-39018C347E75}"/>
    <cellStyle name="Normal 5 6 7 4 2" xfId="4467" xr:uid="{960A59A1-B82E-450B-94AA-BC81D49CF510}"/>
    <cellStyle name="Normal 5 6 7 5" xfId="4468" xr:uid="{CCA60D9D-30AB-4F1A-B31A-D978CE719731}"/>
    <cellStyle name="Normal 5 6 8" xfId="4469" xr:uid="{50947507-1597-45AE-8A20-05073A50B50E}"/>
    <cellStyle name="Normal 5 6 8 2" xfId="4470" xr:uid="{56DB5B90-2CA9-42FF-91FA-9894476593F6}"/>
    <cellStyle name="Normal 5 6 9" xfId="4471" xr:uid="{2FADC498-BAAB-4BCD-8E61-E2D915D6B17D}"/>
    <cellStyle name="Normal 5 6 9 2" xfId="4472" xr:uid="{E1CC8F7E-5BF2-46BE-9466-EB0EAD17DF4F}"/>
    <cellStyle name="Normal 5 7" xfId="4473" xr:uid="{BA4582EC-B85D-439C-9D00-282938A27886}"/>
    <cellStyle name="Normal 5 7 2" xfId="4474" xr:uid="{596E8D57-A45B-4F6E-BA66-512928221943}"/>
    <cellStyle name="Normal 5 7 2 2" xfId="4475" xr:uid="{59329612-2FFA-4C71-9017-F19FED83F0BC}"/>
    <cellStyle name="Normal 5 7 2 2 2" xfId="4476" xr:uid="{ACE8A1DE-CEE7-4E20-BECB-E5C0A09EF2A8}"/>
    <cellStyle name="Normal 5 7 2 2 2 2" xfId="4477" xr:uid="{28C10216-5BC1-4423-B9AC-0DCBB1D5405F}"/>
    <cellStyle name="Normal 5 7 2 2 2 2 2" xfId="4478" xr:uid="{F7C647F8-E7A5-42AF-B15C-225989BCB8A7}"/>
    <cellStyle name="Normal 5 7 2 2 2 3" xfId="4479" xr:uid="{FCE911E6-3EAD-4115-B894-5C71183875B9}"/>
    <cellStyle name="Normal 5 7 2 2 3" xfId="4480" xr:uid="{070D1ED4-DCAF-4A85-B714-CBA066CDBAB6}"/>
    <cellStyle name="Normal 5 7 2 2 3 2" xfId="4481" xr:uid="{C99C535D-21D1-4EEA-9F03-D86358130B8E}"/>
    <cellStyle name="Normal 5 7 2 2 4" xfId="4482" xr:uid="{FA6967B3-171A-4C61-8F9E-5124935A87F2}"/>
    <cellStyle name="Normal 5 7 2 2 4 2" xfId="4483" xr:uid="{900CA3EF-2194-4904-88B0-3680259B0549}"/>
    <cellStyle name="Normal 5 7 2 2 5" xfId="4484" xr:uid="{DAAB04CE-386C-4940-9994-25903A72EEF0}"/>
    <cellStyle name="Normal 5 7 2 2 5 2" xfId="4485" xr:uid="{F5489998-1B74-4C42-9C98-26D25F59BFC5}"/>
    <cellStyle name="Normal 5 7 2 2 6" xfId="4486" xr:uid="{FC18D687-FC15-4B5D-9EA6-A1C3BA23729B}"/>
    <cellStyle name="Normal 5 7 2 3" xfId="4487" xr:uid="{AA24CD9C-41E0-4BF7-98EF-C9E50EEC27E1}"/>
    <cellStyle name="Normal 5 7 2 3 2" xfId="4488" xr:uid="{D887F501-5E74-4A3F-BADF-12A0C8CB4344}"/>
    <cellStyle name="Normal 5 7 2 3 2 2" xfId="4489" xr:uid="{7ECF9FE8-8948-475B-BD35-6AEE14E16756}"/>
    <cellStyle name="Normal 5 7 2 3 3" xfId="4490" xr:uid="{F8143993-7215-40AE-A4AF-BA00B10FAED1}"/>
    <cellStyle name="Normal 5 7 2 4" xfId="4491" xr:uid="{ABD19EBC-F4F1-4AC6-8EA8-59EAEDBB7738}"/>
    <cellStyle name="Normal 5 7 2 4 2" xfId="4492" xr:uid="{C4E69419-900A-487C-BCAC-7FB70DE8ADE2}"/>
    <cellStyle name="Normal 5 7 2 5" xfId="4493" xr:uid="{32E838DD-22BB-4A06-A398-02D55B336315}"/>
    <cellStyle name="Normal 5 7 2 5 2" xfId="4494" xr:uid="{F3C51483-4620-423A-8BBB-6B6710593C0D}"/>
    <cellStyle name="Normal 5 7 2 6" xfId="4495" xr:uid="{A3E2219F-BBD6-4D05-B4DF-23FDA57DFE7A}"/>
    <cellStyle name="Normal 5 7 2 6 2" xfId="4496" xr:uid="{8E087D87-AB64-4D0D-90AA-C65028C17D06}"/>
    <cellStyle name="Normal 5 7 2 7" xfId="4497" xr:uid="{F50DDA27-25BA-427F-B6E3-016870D14FB6}"/>
    <cellStyle name="Normal 5 7 3" xfId="4498" xr:uid="{20EB3B2A-4474-473F-AE2C-8FB9DC516D0E}"/>
    <cellStyle name="Normal 5 7 3 2" xfId="4499" xr:uid="{2826BD2D-7B14-4456-8F5D-95B99F93A327}"/>
    <cellStyle name="Normal 5 7 3 2 2" xfId="4500" xr:uid="{A2573242-2D95-44DD-8848-4BE9AEE98118}"/>
    <cellStyle name="Normal 5 7 3 2 2 2" xfId="4501" xr:uid="{E041918C-2014-4A3E-B5DE-4C8D3E561F80}"/>
    <cellStyle name="Normal 5 7 3 2 3" xfId="4502" xr:uid="{2BC47341-F894-492E-A0BC-FA2073BFC692}"/>
    <cellStyle name="Normal 5 7 3 3" xfId="4503" xr:uid="{F9E9F9EF-769D-4BA5-8BC1-C5401B482337}"/>
    <cellStyle name="Normal 5 7 3 3 2" xfId="4504" xr:uid="{AC119CA1-51FC-4E84-B3CA-0CE81FE86108}"/>
    <cellStyle name="Normal 5 7 3 4" xfId="4505" xr:uid="{B6D210D2-1B22-4EE6-A3A7-017BB0867E85}"/>
    <cellStyle name="Normal 5 7 3 4 2" xfId="4506" xr:uid="{C6FC0C1C-7D57-4C99-BF87-BA0EFE22B4AA}"/>
    <cellStyle name="Normal 5 7 3 5" xfId="4507" xr:uid="{94AEAC08-A5FA-4435-85E0-42D1DEC23757}"/>
    <cellStyle name="Normal 5 7 3 5 2" xfId="4508" xr:uid="{89DDDEE2-3AB3-4DC7-9BAD-5C2138704E92}"/>
    <cellStyle name="Normal 5 7 3 6" xfId="4509" xr:uid="{4605933C-D58E-4319-841F-B09A802E627E}"/>
    <cellStyle name="Normal 5 7 4" xfId="4510" xr:uid="{38A24C0A-5EFB-4AB8-B397-B952C88F7BEE}"/>
    <cellStyle name="Normal 5 7 4 2" xfId="4511" xr:uid="{CCF82890-DB5D-4F0B-9967-F416EBAE86F3}"/>
    <cellStyle name="Normal 5 7 4 2 2" xfId="4512" xr:uid="{BD2DA45D-444C-4DAF-BF51-DAD59D7D2F74}"/>
    <cellStyle name="Normal 5 7 4 3" xfId="4513" xr:uid="{A4E698AA-C9D5-4D16-A885-20EB60419080}"/>
    <cellStyle name="Normal 5 7 4 3 2" xfId="4514" xr:uid="{93F50D04-C1FF-4C01-9B71-BB75B0AA90E9}"/>
    <cellStyle name="Normal 5 7 4 4" xfId="4515" xr:uid="{2087D851-E27B-4BA5-9503-C487642839C2}"/>
    <cellStyle name="Normal 5 7 4 4 2" xfId="4516" xr:uid="{3F3254AC-FE34-4FC3-8885-2BAA7A28552E}"/>
    <cellStyle name="Normal 5 7 4 5" xfId="4517" xr:uid="{9B76121D-6EAB-48F1-BEE9-FB10F04421A3}"/>
    <cellStyle name="Normal 5 7 5" xfId="4518" xr:uid="{FA804E72-767F-4572-99CA-464B1127ED5C}"/>
    <cellStyle name="Normal 5 7 5 2" xfId="4519" xr:uid="{A8CDA07A-A98C-42A0-AD1F-6BDCE79B8922}"/>
    <cellStyle name="Normal 5 7 5 2 2" xfId="4520" xr:uid="{CED1C347-521D-47E8-8137-0E39FA18F838}"/>
    <cellStyle name="Normal 5 7 5 3" xfId="4521" xr:uid="{5E037244-CFC9-48F2-9962-A04BF8036AC9}"/>
    <cellStyle name="Normal 5 7 6" xfId="4522" xr:uid="{B4C7A164-2F8D-492D-AFD4-5B8BA29C0C0C}"/>
    <cellStyle name="Normal 5 7 6 2" xfId="4523" xr:uid="{DCA6E56D-C8DB-4BBA-AE0F-CB1559290465}"/>
    <cellStyle name="Normal 5 7 7" xfId="4524" xr:uid="{826C7282-5D1A-4091-9C70-9FFF41BC6188}"/>
    <cellStyle name="Normal 5 7 7 2" xfId="4525" xr:uid="{0FF073E5-CE90-48E9-8FFC-9702F407B68A}"/>
    <cellStyle name="Normal 5 7 8" xfId="4526" xr:uid="{F78FC41E-6160-44A5-8CCA-CA6524202FDE}"/>
    <cellStyle name="Normal 5 7 8 2" xfId="4527" xr:uid="{625D0A8B-17BE-47D8-9EB0-2D769EDC36FB}"/>
    <cellStyle name="Normal 5 7 9" xfId="4528" xr:uid="{824CB54B-EF7D-4E63-889C-25546475A15F}"/>
    <cellStyle name="Normal 5 8" xfId="4529" xr:uid="{726372B4-0400-44BB-B0BA-0AE29A183867}"/>
    <cellStyle name="Normal 5 8 2" xfId="4530" xr:uid="{E572E571-8043-4946-8494-0A3ABEA8E9A2}"/>
    <cellStyle name="Normal 5 8 2 2" xfId="4531" xr:uid="{2032E209-8BB6-436F-80CC-9EEFEE59F5DF}"/>
    <cellStyle name="Normal 5 8 2 2 2" xfId="4532" xr:uid="{E0BB4FA6-78BD-4F9B-BB09-672F78376AA6}"/>
    <cellStyle name="Normal 5 8 2 2 2 2" xfId="4533" xr:uid="{AE46167B-DFB5-4DFA-822D-1D5881170A45}"/>
    <cellStyle name="Normal 5 8 2 2 2 2 2" xfId="4534" xr:uid="{96569F4E-EF25-4F70-8C44-072D43536C00}"/>
    <cellStyle name="Normal 5 8 2 2 2 3" xfId="4535" xr:uid="{C719C4EF-4283-43EA-927F-FF35D7D62F1D}"/>
    <cellStyle name="Normal 5 8 2 2 3" xfId="4536" xr:uid="{967D83B0-C749-4C52-B1EF-D6249EC8CDEE}"/>
    <cellStyle name="Normal 5 8 2 2 3 2" xfId="4537" xr:uid="{1BEAAA31-3270-4C45-829A-790C176CBCC0}"/>
    <cellStyle name="Normal 5 8 2 2 4" xfId="4538" xr:uid="{7BB9BD9F-E8B0-48BF-A508-037A2404334B}"/>
    <cellStyle name="Normal 5 8 2 2 4 2" xfId="4539" xr:uid="{3BFB57D2-AFE2-4AA3-A0AC-0907BDE6CFBE}"/>
    <cellStyle name="Normal 5 8 2 2 5" xfId="4540" xr:uid="{CBF3C0C8-08FB-4510-9CA4-CABD9297DD2A}"/>
    <cellStyle name="Normal 5 8 2 2 5 2" xfId="4541" xr:uid="{D5A49734-573C-4B64-95ED-06F52BF46707}"/>
    <cellStyle name="Normal 5 8 2 2 6" xfId="4542" xr:uid="{97823A47-0117-4111-AD1E-9CE689955264}"/>
    <cellStyle name="Normal 5 8 2 3" xfId="4543" xr:uid="{CE241951-6950-4EF9-B1DB-C80AEF39F4FD}"/>
    <cellStyle name="Normal 5 8 2 3 2" xfId="4544" xr:uid="{F9BD7CD6-D020-437A-8702-B24036184D53}"/>
    <cellStyle name="Normal 5 8 2 3 2 2" xfId="4545" xr:uid="{90D77F70-CD23-4F7E-B0F2-F61900DE942D}"/>
    <cellStyle name="Normal 5 8 2 3 3" xfId="4546" xr:uid="{F5C01085-0AFB-4A1A-A4BB-EF491D601DD2}"/>
    <cellStyle name="Normal 5 8 2 4" xfId="4547" xr:uid="{44B62EC5-D277-4194-92CF-22C74D7C2871}"/>
    <cellStyle name="Normal 5 8 2 4 2" xfId="4548" xr:uid="{5EA70219-95F6-43BD-AC5B-56E02E6DBB89}"/>
    <cellStyle name="Normal 5 8 2 5" xfId="4549" xr:uid="{FC6E342A-FDA8-4E6B-9942-649F2A3511C1}"/>
    <cellStyle name="Normal 5 8 2 5 2" xfId="4550" xr:uid="{B9205B8B-0B1E-4114-98F4-D02A85A0DECF}"/>
    <cellStyle name="Normal 5 8 2 6" xfId="4551" xr:uid="{B077D68E-1A03-4211-9963-410296EAE45C}"/>
    <cellStyle name="Normal 5 8 2 6 2" xfId="4552" xr:uid="{0738D2D0-8221-4EA1-A40C-7F21ABA4D7BB}"/>
    <cellStyle name="Normal 5 8 2 7" xfId="4553" xr:uid="{BC2969D4-0DB4-4FA7-80C1-20BC3694EFA4}"/>
    <cellStyle name="Normal 5 8 3" xfId="4554" xr:uid="{0ED730CE-0F71-43AB-B01A-2AEF704C2140}"/>
    <cellStyle name="Normal 5 8 3 2" xfId="4555" xr:uid="{61AB1374-C26F-40F9-AA5A-CEFE6B9F3C71}"/>
    <cellStyle name="Normal 5 8 3 2 2" xfId="4556" xr:uid="{8FC93A94-4CEE-47D8-BB1F-7DCE48C2A868}"/>
    <cellStyle name="Normal 5 8 3 2 2 2" xfId="4557" xr:uid="{B098B94A-548D-4AE4-B04B-0583EFA82FA9}"/>
    <cellStyle name="Normal 5 8 3 2 3" xfId="4558" xr:uid="{74469FBC-D6B0-4E8F-9402-DF384B269F61}"/>
    <cellStyle name="Normal 5 8 3 3" xfId="4559" xr:uid="{D464BAA1-100A-4698-9919-D0EFF8715636}"/>
    <cellStyle name="Normal 5 8 3 3 2" xfId="4560" xr:uid="{05DD8311-D494-4A5C-B5F0-40D41FF734B4}"/>
    <cellStyle name="Normal 5 8 3 4" xfId="4561" xr:uid="{8AE6430B-6DDC-44AE-80DF-6952C6EEFCA5}"/>
    <cellStyle name="Normal 5 8 3 4 2" xfId="4562" xr:uid="{9B3E7418-A014-43D4-8E50-2B60C4C617BC}"/>
    <cellStyle name="Normal 5 8 3 5" xfId="4563" xr:uid="{974A42C5-86C7-41EA-89A3-B58129E2B64A}"/>
    <cellStyle name="Normal 5 8 3 5 2" xfId="4564" xr:uid="{272E8E1D-6205-4217-A918-E35B42324E24}"/>
    <cellStyle name="Normal 5 8 3 6" xfId="4565" xr:uid="{50696AA0-4F0D-4231-9B46-F72BD6884D5C}"/>
    <cellStyle name="Normal 5 8 4" xfId="4566" xr:uid="{5ED3D955-EE2B-4B44-9492-831D2D93F8DD}"/>
    <cellStyle name="Normal 5 8 4 2" xfId="4567" xr:uid="{E08DE898-B3DB-411E-A8AB-E2615BD517AB}"/>
    <cellStyle name="Normal 5 8 4 2 2" xfId="4568" xr:uid="{01CEB0D0-7D7E-4A55-93E4-03C4D380A051}"/>
    <cellStyle name="Normal 5 8 4 3" xfId="4569" xr:uid="{74173C25-5B89-4824-82CB-1DD77539924F}"/>
    <cellStyle name="Normal 5 8 4 3 2" xfId="4570" xr:uid="{99052270-9718-4AB6-B7BC-2CC1E4C5BD94}"/>
    <cellStyle name="Normal 5 8 4 4" xfId="4571" xr:uid="{2651532B-E169-4EF3-8211-E182C1554784}"/>
    <cellStyle name="Normal 5 8 4 4 2" xfId="4572" xr:uid="{03E84685-3A6E-4198-87D3-93E0E2172337}"/>
    <cellStyle name="Normal 5 8 4 5" xfId="4573" xr:uid="{EB189B5A-3A9C-4CA4-8949-861A8EB10BDA}"/>
    <cellStyle name="Normal 5 8 5" xfId="4574" xr:uid="{C5CF0DA6-F168-4A95-B033-F6C960A217A7}"/>
    <cellStyle name="Normal 5 8 5 2" xfId="4575" xr:uid="{79EDD9D8-49E3-42B6-87AB-D514CEEAEA75}"/>
    <cellStyle name="Normal 5 8 5 2 2" xfId="4576" xr:uid="{6CDC1B78-9E10-404C-A5E2-0AA5B68DBF43}"/>
    <cellStyle name="Normal 5 8 5 3" xfId="4577" xr:uid="{F433CEA1-76D0-4DE1-A4D6-5317515282A6}"/>
    <cellStyle name="Normal 5 8 6" xfId="4578" xr:uid="{B57B882B-D43E-4260-A1A0-AFD8FE619F54}"/>
    <cellStyle name="Normal 5 8 6 2" xfId="4579" xr:uid="{274A9854-64EB-4B46-93BD-FDB8AB51FA06}"/>
    <cellStyle name="Normal 5 8 7" xfId="4580" xr:uid="{B289730D-CEE2-499E-9827-4A89184C9220}"/>
    <cellStyle name="Normal 5 8 7 2" xfId="4581" xr:uid="{83345EA8-181C-4A71-93B3-FD8804928AB0}"/>
    <cellStyle name="Normal 5 8 8" xfId="4582" xr:uid="{7529E5A7-3E26-4CD5-B372-FC488076B4C1}"/>
    <cellStyle name="Normal 5 8 8 2" xfId="4583" xr:uid="{1F46E4DF-9CD4-4CC9-ADFB-01EFC2F6A54D}"/>
    <cellStyle name="Normal 5 8 9" xfId="4584" xr:uid="{8E5AD631-83C9-4158-A262-315E2A31D0BC}"/>
    <cellStyle name="Normal 5 9" xfId="4585" xr:uid="{351C126A-0EE1-4D39-B3D9-41FA5CBEC4EF}"/>
    <cellStyle name="Normal 5 9 2" xfId="4586" xr:uid="{03A6E1FA-BE8E-49B8-9726-DE52286E18C9}"/>
    <cellStyle name="Normal 5 9 2 2" xfId="4587" xr:uid="{E1C353E9-D592-4B2C-97C6-05028567F189}"/>
    <cellStyle name="Normal 5 9 2 2 2" xfId="4588" xr:uid="{08AF6ECB-9CE6-4A1D-80CA-B95764EBDABD}"/>
    <cellStyle name="Normal 5 9 2 2 2 2" xfId="4589" xr:uid="{CE32BC1F-3D1C-48E7-BCD2-D6952771CF0F}"/>
    <cellStyle name="Normal 5 9 2 2 3" xfId="4590" xr:uid="{433D1269-1C34-412E-BA2D-BBF413B7F50C}"/>
    <cellStyle name="Normal 5 9 2 3" xfId="4591" xr:uid="{0EBD73B6-CBAF-44A9-B748-EB0315D48DE4}"/>
    <cellStyle name="Normal 5 9 2 3 2" xfId="4592" xr:uid="{351853E2-ABAF-4AAC-A7A8-1E6C97B4603A}"/>
    <cellStyle name="Normal 5 9 2 4" xfId="4593" xr:uid="{91076905-FC6F-45C2-8BB6-5BEADCB9AF0F}"/>
    <cellStyle name="Normal 5 9 2 4 2" xfId="4594" xr:uid="{CB7273D8-733A-49E6-BC11-2FA431919E2C}"/>
    <cellStyle name="Normal 5 9 2 5" xfId="4595" xr:uid="{728DE70F-B9D6-46D5-A692-6C2016B8C345}"/>
    <cellStyle name="Normal 5 9 2 5 2" xfId="4596" xr:uid="{E8CDCF35-991C-4260-B743-E09A10773CC4}"/>
    <cellStyle name="Normal 5 9 2 6" xfId="4597" xr:uid="{318F7625-8B4C-479B-8DDD-1D46AEF0A3E5}"/>
    <cellStyle name="Normal 5 9 3" xfId="4598" xr:uid="{ECC1DEAE-4A05-4439-93A0-5AB1D97C61FE}"/>
    <cellStyle name="Normal 5 9 3 2" xfId="4599" xr:uid="{40A9E145-93FD-4B52-A28F-81A10609B1B4}"/>
    <cellStyle name="Normal 5 9 3 2 2" xfId="4600" xr:uid="{6B218BEE-AC2C-4739-AD9B-A26B24C600D5}"/>
    <cellStyle name="Normal 5 9 3 3" xfId="4601" xr:uid="{8DD219F8-D6B4-4466-8B73-88ABDB1803C7}"/>
    <cellStyle name="Normal 5 9 4" xfId="4602" xr:uid="{352EC676-85B0-458B-B559-5CBEDD0438E1}"/>
    <cellStyle name="Normal 5 9 4 2" xfId="4603" xr:uid="{4DF81192-59EC-4297-A110-E06778E50596}"/>
    <cellStyle name="Normal 5 9 5" xfId="4604" xr:uid="{69203A0F-04AE-41B9-B7A5-B00E036898ED}"/>
    <cellStyle name="Normal 5 9 5 2" xfId="4605" xr:uid="{4C814418-AD2F-4A90-81F6-6BEFC95AEF70}"/>
    <cellStyle name="Normal 5 9 6" xfId="4606" xr:uid="{37C80A03-1D0A-4CB3-B9C3-3619F89B8F9F}"/>
    <cellStyle name="Normal 5 9 6 2" xfId="4607" xr:uid="{A0F22F17-5220-4631-8FE0-DB25617B5330}"/>
    <cellStyle name="Normal 5 9 7" xfId="4608" xr:uid="{CA21948A-4F06-49C1-98FF-71C11A04A82A}"/>
    <cellStyle name="Normal 6" xfId="4609" xr:uid="{C1EC9159-8A78-4F60-8375-4791C49F5FF0}"/>
    <cellStyle name="Normal 6 10" xfId="4610" xr:uid="{D8D61E7E-684C-4BFB-A5E3-B2AF9495A6BE}"/>
    <cellStyle name="Normal 6 10 2" xfId="4611" xr:uid="{6765C4C3-8852-4760-8E40-40A321A7487B}"/>
    <cellStyle name="Normal 6 10 2 2" xfId="4612" xr:uid="{7D716AE3-C06C-485C-B085-88B61DF2ED4C}"/>
    <cellStyle name="Normal 6 10 2 2 2" xfId="4613" xr:uid="{C64FF661-6935-47A7-ABEF-466D588D6E24}"/>
    <cellStyle name="Normal 6 10 2 3" xfId="4614" xr:uid="{63418438-8864-46D3-A82B-CBD5F06D8EC0}"/>
    <cellStyle name="Normal 6 10 3" xfId="4615" xr:uid="{8A492AE7-E6A7-4B00-955F-BC64AE801977}"/>
    <cellStyle name="Normal 6 10 3 2" xfId="4616" xr:uid="{37E542F3-D5CE-4D93-9EF2-AFF34B79D77A}"/>
    <cellStyle name="Normal 6 10 4" xfId="4617" xr:uid="{3AD90EF7-3BBF-44C4-BE37-C161485B59B8}"/>
    <cellStyle name="Normal 6 10 4 2" xfId="4618" xr:uid="{678B715B-C1EB-40B9-84E4-6486E2CBE6F1}"/>
    <cellStyle name="Normal 6 10 5" xfId="4619" xr:uid="{C833DF22-F8EB-491B-A017-A66070C34222}"/>
    <cellStyle name="Normal 6 10 5 2" xfId="4620" xr:uid="{E2D88366-BCEC-43E3-AF77-D604C9F27486}"/>
    <cellStyle name="Normal 6 10 6" xfId="4621" xr:uid="{3E6CE1B8-E0FA-4855-98E6-8B4AEA6241FA}"/>
    <cellStyle name="Normal 6 11" xfId="4622" xr:uid="{8A5A2903-0DDF-4FD2-8197-8A87F4A55F47}"/>
    <cellStyle name="Normal 6 11 2" xfId="4623" xr:uid="{03C319AC-29B0-425C-BA07-07EEDA6E873F}"/>
    <cellStyle name="Normal 6 11 2 2" xfId="4624" xr:uid="{FCF7D892-2AAA-427B-B9E3-D8F1FB790993}"/>
    <cellStyle name="Normal 6 11 2 2 2" xfId="4625" xr:uid="{AC49D840-B235-44E8-8171-A08C55123121}"/>
    <cellStyle name="Normal 6 11 2 3" xfId="4626" xr:uid="{8AE012B4-C092-4712-8EF5-6BDB81641FDC}"/>
    <cellStyle name="Normal 6 11 3" xfId="4627" xr:uid="{83DF6C61-0FB0-4C37-8AA2-C5401A0F0A4B}"/>
    <cellStyle name="Normal 6 11 3 2" xfId="4628" xr:uid="{238DD663-C35E-4BE1-A32B-7EDCE14670F7}"/>
    <cellStyle name="Normal 6 11 4" xfId="4629" xr:uid="{6E57D760-BEC7-439A-AA66-DA3F6670C1E7}"/>
    <cellStyle name="Normal 6 11 4 2" xfId="4630" xr:uid="{F02E18E0-EC68-4223-8B20-F874AB25CA06}"/>
    <cellStyle name="Normal 6 11 5" xfId="4631" xr:uid="{E5994D6C-A24C-49A4-B4C5-37C19C0A1826}"/>
    <cellStyle name="Normal 6 11 5 2" xfId="4632" xr:uid="{D7BFEEE2-E20F-47FF-A884-4A2A0A4EC9CA}"/>
    <cellStyle name="Normal 6 11 6" xfId="4633" xr:uid="{A5D75B49-C588-4B33-B090-0F1B91C1938F}"/>
    <cellStyle name="Normal 6 12" xfId="4634" xr:uid="{B5D4EA39-C74F-45A7-903A-F826B30EA1F6}"/>
    <cellStyle name="Normal 6 12 2" xfId="4635" xr:uid="{E3BA88A8-D5D0-411F-BB47-0FDE23B624FE}"/>
    <cellStyle name="Normal 6 12 2 2" xfId="4636" xr:uid="{40225219-764C-4821-95B9-4E8B5770AE31}"/>
    <cellStyle name="Normal 6 12 3" xfId="4637" xr:uid="{769B9553-627F-455B-B217-A4CCE14E918E}"/>
    <cellStyle name="Normal 6 12 3 2" xfId="4638" xr:uid="{45916203-1483-4554-B760-FC0432CC18B0}"/>
    <cellStyle name="Normal 6 12 4" xfId="4639" xr:uid="{2A8D0365-9050-4A83-B2C0-0EDC47A77F70}"/>
    <cellStyle name="Normal 6 12 4 2" xfId="4640" xr:uid="{6E0F38C3-C3FD-43D3-97DC-C66B52B54F9D}"/>
    <cellStyle name="Normal 6 12 5" xfId="4641" xr:uid="{242082F2-924F-457E-AECC-E5549B5D1157}"/>
    <cellStyle name="Normal 6 12 5 2" xfId="4642" xr:uid="{1E97E363-3851-45A7-9E41-C1E9536CC273}"/>
    <cellStyle name="Normal 6 12 6" xfId="4643" xr:uid="{B8899FDE-F248-4542-B3B4-02AF2944EB58}"/>
    <cellStyle name="Normal 6 13" xfId="4644" xr:uid="{894ADDFA-07AF-44CA-A1BC-06231870AF00}"/>
    <cellStyle name="Normal 6 13 2" xfId="4645" xr:uid="{FD6D67FF-4754-484A-A35C-104D0DCE2DCA}"/>
    <cellStyle name="Normal 6 13 2 2" xfId="4646" xr:uid="{DF7D45E4-BFE1-4CD1-AD27-6681EC990308}"/>
    <cellStyle name="Normal 6 13 3" xfId="4647" xr:uid="{2570F71D-40C1-40DE-BD27-7BB5515A10BC}"/>
    <cellStyle name="Normal 6 13 3 2" xfId="4648" xr:uid="{C334AA5B-FD62-4B50-BACA-CAEBA6AA70E2}"/>
    <cellStyle name="Normal 6 13 4" xfId="4649" xr:uid="{C14401B5-79BD-4383-84D2-DF60F7398702}"/>
    <cellStyle name="Normal 6 13 4 2" xfId="4650" xr:uid="{E7DD22D7-C8A4-4817-A37B-C504E6C3E938}"/>
    <cellStyle name="Normal 6 13 5" xfId="4651" xr:uid="{5F1351DC-53CB-40F0-994C-C8C5CC87A7AF}"/>
    <cellStyle name="Normal 6 14" xfId="4652" xr:uid="{AAD06850-B665-4C50-BF6F-9AB934BF7934}"/>
    <cellStyle name="Normal 6 14 2" xfId="4653" xr:uid="{E3E37B7E-157A-45BB-88A1-689021E4E3C9}"/>
    <cellStyle name="Normal 6 15" xfId="4654" xr:uid="{8FE0E51B-2B91-427F-89F7-90CE847F900D}"/>
    <cellStyle name="Normal 6 15 2" xfId="4655" xr:uid="{5C4DB4B6-A58A-4105-AC64-6B933B3EAD9D}"/>
    <cellStyle name="Normal 6 16" xfId="4656" xr:uid="{092DDD60-3171-4F86-A880-29718B822525}"/>
    <cellStyle name="Normal 6 16 2" xfId="4657" xr:uid="{FB2591B8-1524-48BA-8BAA-684FEE5080EF}"/>
    <cellStyle name="Normal 6 17" xfId="4658" xr:uid="{FBBD7C00-BD51-4E82-8689-4E9BCD115D81}"/>
    <cellStyle name="Normal 6 2" xfId="4659" xr:uid="{6E536847-EE08-40A4-A01C-E32CFD08D1B9}"/>
    <cellStyle name="Normal 6 2 10" xfId="4660" xr:uid="{B55FC8E8-9ACF-4B0B-A30B-7EE8F1D6957E}"/>
    <cellStyle name="Normal 6 2 10 2" xfId="4661" xr:uid="{75F8EE64-DFE7-4534-98A4-36D6967DFEC1}"/>
    <cellStyle name="Normal 6 2 10 2 2" xfId="4662" xr:uid="{D4DEAC16-FF6F-43AA-B1BB-0E790B1B57B0}"/>
    <cellStyle name="Normal 6 2 10 2 2 2" xfId="4663" xr:uid="{11DCDABD-7D39-4E95-A6A6-3E666884B6C8}"/>
    <cellStyle name="Normal 6 2 10 2 3" xfId="4664" xr:uid="{66C1551C-90B4-4D53-BC79-97D64074A553}"/>
    <cellStyle name="Normal 6 2 10 3" xfId="4665" xr:uid="{19DC11DA-15B2-474B-8CCE-994640613FE6}"/>
    <cellStyle name="Normal 6 2 10 3 2" xfId="4666" xr:uid="{C1ADAD16-EEFC-4397-B13E-F4C9FAB821D6}"/>
    <cellStyle name="Normal 6 2 10 4" xfId="4667" xr:uid="{0DFFF308-2F53-4C06-8072-A41C947D388D}"/>
    <cellStyle name="Normal 6 2 10 4 2" xfId="4668" xr:uid="{CC51846D-A77C-4DC4-AF57-E7ACE3998F44}"/>
    <cellStyle name="Normal 6 2 10 5" xfId="4669" xr:uid="{0C94106A-9940-4078-BD60-9DB6A57A6B3D}"/>
    <cellStyle name="Normal 6 2 10 5 2" xfId="4670" xr:uid="{0629FD3A-22FC-470E-97C7-1915B64CEDEA}"/>
    <cellStyle name="Normal 6 2 10 6" xfId="4671" xr:uid="{F8D27BB9-1964-40F1-932A-5AE5CDAADE21}"/>
    <cellStyle name="Normal 6 2 11" xfId="4672" xr:uid="{66D45FE8-6D42-40A2-8BA8-B1B0DE16C29C}"/>
    <cellStyle name="Normal 6 2 11 2" xfId="4673" xr:uid="{61B0FADA-EBC4-4171-B467-6596432505AE}"/>
    <cellStyle name="Normal 6 2 11 2 2" xfId="4674" xr:uid="{77483869-E6E4-4433-808C-87759B6A7784}"/>
    <cellStyle name="Normal 6 2 11 3" xfId="4675" xr:uid="{5469838C-B4D4-4B31-A753-FAAF3FD54EE1}"/>
    <cellStyle name="Normal 6 2 11 3 2" xfId="4676" xr:uid="{E4717676-866F-495C-83CB-9A719ED1C3A5}"/>
    <cellStyle name="Normal 6 2 11 4" xfId="4677" xr:uid="{F4079E21-0B08-4DFC-8F25-243E2E1F0C0B}"/>
    <cellStyle name="Normal 6 2 11 4 2" xfId="4678" xr:uid="{D6C5225E-BCE3-4A76-B146-253B68802C23}"/>
    <cellStyle name="Normal 6 2 11 5" xfId="4679" xr:uid="{64B9BCA5-7F2E-482E-A841-7F2A71083672}"/>
    <cellStyle name="Normal 6 2 12" xfId="4680" xr:uid="{02903434-33B4-46F7-B383-94C958A8D539}"/>
    <cellStyle name="Normal 6 2 12 2" xfId="4681" xr:uid="{91928891-F243-4D44-8AD1-8D3B1FFB0B42}"/>
    <cellStyle name="Normal 6 2 12 2 2" xfId="4682" xr:uid="{5BBD97B3-C490-4873-943A-BE987B84D750}"/>
    <cellStyle name="Normal 6 2 12 3" xfId="4683" xr:uid="{8A5B40DB-55C0-44F4-873C-1CBDD1F022A1}"/>
    <cellStyle name="Normal 6 2 12 3 2" xfId="4684" xr:uid="{3AD4C148-7171-4E84-89F0-1BB168D52DC1}"/>
    <cellStyle name="Normal 6 2 12 4" xfId="4685" xr:uid="{D32B3DA8-A645-458F-9B62-2E1BDF2321D5}"/>
    <cellStyle name="Normal 6 2 12 4 2" xfId="4686" xr:uid="{139A25E3-1CD0-4087-ABC8-F52751E7F061}"/>
    <cellStyle name="Normal 6 2 12 5" xfId="4687" xr:uid="{C3569F14-8FE5-4264-A46C-400D54E22E2A}"/>
    <cellStyle name="Normal 6 2 13" xfId="4688" xr:uid="{31888787-1A55-4A38-A849-C59F53CA89A4}"/>
    <cellStyle name="Normal 6 2 13 2" xfId="4689" xr:uid="{2D1610AC-75AE-4E7F-B7FC-F0B0728827AC}"/>
    <cellStyle name="Normal 6 2 14" xfId="4690" xr:uid="{E1D99FF2-9995-4275-8281-0F7F902B9248}"/>
    <cellStyle name="Normal 6 2 14 2" xfId="4691" xr:uid="{B78078B7-00C5-4E78-82CA-C7B5B85463BF}"/>
    <cellStyle name="Normal 6 2 15" xfId="4692" xr:uid="{D8CD9909-F789-490A-B811-17270522D6A0}"/>
    <cellStyle name="Normal 6 2 15 2" xfId="4693" xr:uid="{7601C2A4-2328-4C27-A17D-D80303F6048D}"/>
    <cellStyle name="Normal 6 2 16" xfId="4694" xr:uid="{DBC60F93-CEF3-4B83-AB1E-64B8CEB8C2ED}"/>
    <cellStyle name="Normal 6 2 2" xfId="4695" xr:uid="{10487C55-80D7-4DA2-9FC0-9B2C73EA6770}"/>
    <cellStyle name="Normal 6 2 2 10" xfId="4696" xr:uid="{B38A896D-BB31-4337-AC76-51F00745959B}"/>
    <cellStyle name="Normal 6 2 2 10 2" xfId="4697" xr:uid="{E7AEA1A4-A0C3-4011-9034-9777427C2A59}"/>
    <cellStyle name="Normal 6 2 2 10 2 2" xfId="4698" xr:uid="{3D007F6E-17E6-4895-9465-F62A97D2582E}"/>
    <cellStyle name="Normal 6 2 2 10 3" xfId="4699" xr:uid="{01A0CA4D-0D2C-4A08-BFAE-6796E8CF9970}"/>
    <cellStyle name="Normal 6 2 2 10 3 2" xfId="4700" xr:uid="{EED0E203-27AB-4A3F-9C9E-C3AB8E9863E1}"/>
    <cellStyle name="Normal 6 2 2 10 4" xfId="4701" xr:uid="{FF1D59E9-25B2-4F43-9E29-E0C7B9E31239}"/>
    <cellStyle name="Normal 6 2 2 10 4 2" xfId="4702" xr:uid="{17661E20-B498-44D8-9C97-4F3ACEB1EA63}"/>
    <cellStyle name="Normal 6 2 2 10 5" xfId="4703" xr:uid="{54268494-3CA4-4A78-BE65-E9686E49E012}"/>
    <cellStyle name="Normal 6 2 2 11" xfId="4704" xr:uid="{7CD62D81-4269-46DE-A94E-64170358075A}"/>
    <cellStyle name="Normal 6 2 2 11 2" xfId="4705" xr:uid="{4BC7FAB4-9863-4F23-8908-1820BFBE9E6E}"/>
    <cellStyle name="Normal 6 2 2 12" xfId="4706" xr:uid="{4589D996-569F-4DA2-82DB-01C482A4FAEA}"/>
    <cellStyle name="Normal 6 2 2 12 2" xfId="4707" xr:uid="{94480AF5-074F-4EED-985B-C7E0EE2D3801}"/>
    <cellStyle name="Normal 6 2 2 13" xfId="4708" xr:uid="{E5F083CB-E891-4D5F-9150-1810706E41D0}"/>
    <cellStyle name="Normal 6 2 2 13 2" xfId="4709" xr:uid="{4C56761F-F8A6-4D80-8651-D7ED2D750C1D}"/>
    <cellStyle name="Normal 6 2 2 14" xfId="4710" xr:uid="{9F626256-E1B0-4276-9726-232C783CF7C4}"/>
    <cellStyle name="Normal 6 2 2 2" xfId="4711" xr:uid="{F2432D5B-194E-40DE-88D9-DF60BB539FC3}"/>
    <cellStyle name="Normal 6 2 2 2 10" xfId="4712" xr:uid="{FCDDB95D-7F58-4617-8C21-11E8EA5805F2}"/>
    <cellStyle name="Normal 6 2 2 2 10 2" xfId="4713" xr:uid="{33D785A7-AB7E-45CA-B0B8-48740075C0C4}"/>
    <cellStyle name="Normal 6 2 2 2 11" xfId="4714" xr:uid="{28E710F6-5786-4F3C-9101-1C0D97237636}"/>
    <cellStyle name="Normal 6 2 2 2 11 2" xfId="4715" xr:uid="{F3E11298-1306-4E09-8E03-36F3CB09BC9C}"/>
    <cellStyle name="Normal 6 2 2 2 12" xfId="4716" xr:uid="{D4AD3EFB-531E-4896-AF9B-A6195C63ACF0}"/>
    <cellStyle name="Normal 6 2 2 2 12 2" xfId="4717" xr:uid="{3BD3E49A-753E-4692-93F9-76C4670465BB}"/>
    <cellStyle name="Normal 6 2 2 2 13" xfId="4718" xr:uid="{E3E9F5BF-F4FA-438A-8034-5ABD50DC6C90}"/>
    <cellStyle name="Normal 6 2 2 2 2" xfId="4719" xr:uid="{D8AE3FD3-54DE-46FC-887F-BD56349B33ED}"/>
    <cellStyle name="Normal 6 2 2 2 2 10" xfId="4720" xr:uid="{FBB87621-4012-454E-8FF6-BBCA0324073B}"/>
    <cellStyle name="Normal 6 2 2 2 2 10 2" xfId="4721" xr:uid="{CC61EA32-8F18-4B0C-9837-16806EDCCF92}"/>
    <cellStyle name="Normal 6 2 2 2 2 11" xfId="4722" xr:uid="{4B75AB61-0AD0-406D-B3AB-9C90C9A64F99}"/>
    <cellStyle name="Normal 6 2 2 2 2 2" xfId="4723" xr:uid="{3EE6FD2B-6AA5-435D-B3C7-28D9ABDF5CF8}"/>
    <cellStyle name="Normal 6 2 2 2 2 2 2" xfId="4724" xr:uid="{666D403A-E5D9-4829-9775-93AFB22C211C}"/>
    <cellStyle name="Normal 6 2 2 2 2 2 2 2" xfId="4725" xr:uid="{27638110-883A-4C15-88BD-023912FDB005}"/>
    <cellStyle name="Normal 6 2 2 2 2 2 2 2 2" xfId="4726" xr:uid="{BCEC6695-B50F-47F5-A783-F87B854A1C0F}"/>
    <cellStyle name="Normal 6 2 2 2 2 2 2 2 2 2" xfId="4727" xr:uid="{D7069304-0FA5-4FCD-95DD-F1B75664E8F5}"/>
    <cellStyle name="Normal 6 2 2 2 2 2 2 2 3" xfId="4728" xr:uid="{3C35234F-5440-4373-8948-E71D3BE26B08}"/>
    <cellStyle name="Normal 6 2 2 2 2 2 2 3" xfId="4729" xr:uid="{DFC09646-1795-4712-A867-A1AA2EDB5ADE}"/>
    <cellStyle name="Normal 6 2 2 2 2 2 2 3 2" xfId="4730" xr:uid="{B66DC0CF-11A0-4438-9FB5-CCA558335FD1}"/>
    <cellStyle name="Normal 6 2 2 2 2 2 2 4" xfId="4731" xr:uid="{EE28461F-5AA2-4D06-BD6F-4204E4CCBC70}"/>
    <cellStyle name="Normal 6 2 2 2 2 2 2 4 2" xfId="4732" xr:uid="{C09468CE-E991-4C77-9D63-00B5B1A7393E}"/>
    <cellStyle name="Normal 6 2 2 2 2 2 2 5" xfId="4733" xr:uid="{E21B3A09-FCDC-4055-98D6-B896475A7713}"/>
    <cellStyle name="Normal 6 2 2 2 2 2 2 5 2" xfId="4734" xr:uid="{657F9C12-E692-4369-8F0F-7A2C635AE72F}"/>
    <cellStyle name="Normal 6 2 2 2 2 2 2 6" xfId="4735" xr:uid="{17BFB53A-19FC-4430-9C69-5ED8C96BDCA9}"/>
    <cellStyle name="Normal 6 2 2 2 2 2 3" xfId="4736" xr:uid="{FDC314BA-66D1-45EA-B6BF-83EEE152524E}"/>
    <cellStyle name="Normal 6 2 2 2 2 2 3 2" xfId="4737" xr:uid="{6D9602B4-0A2C-4184-8BC1-C5AB836DB7AD}"/>
    <cellStyle name="Normal 6 2 2 2 2 2 3 2 2" xfId="4738" xr:uid="{C8966594-AF74-4D68-BE89-80FD46DD2B86}"/>
    <cellStyle name="Normal 6 2 2 2 2 2 3 3" xfId="4739" xr:uid="{FA7316F7-2E60-41C0-AEB9-F061EFFC76A8}"/>
    <cellStyle name="Normal 6 2 2 2 2 2 4" xfId="4740" xr:uid="{694D73BB-2659-419E-A71F-941FB5D7A8C5}"/>
    <cellStyle name="Normal 6 2 2 2 2 2 4 2" xfId="4741" xr:uid="{BBAA57FA-76D9-4092-A460-C588A84C6F21}"/>
    <cellStyle name="Normal 6 2 2 2 2 2 5" xfId="4742" xr:uid="{AE1F8878-69D3-4D3A-AB88-A82AFC5E0BAE}"/>
    <cellStyle name="Normal 6 2 2 2 2 2 5 2" xfId="4743" xr:uid="{AF2D2F63-D71E-4BF2-B49F-20402EC136CE}"/>
    <cellStyle name="Normal 6 2 2 2 2 2 6" xfId="4744" xr:uid="{203CE2B0-C815-4E5E-940F-5FAB76763F8F}"/>
    <cellStyle name="Normal 6 2 2 2 2 2 6 2" xfId="4745" xr:uid="{042F866B-7CB3-4164-813B-93403B92CDA8}"/>
    <cellStyle name="Normal 6 2 2 2 2 2 7" xfId="4746" xr:uid="{8D734676-C57B-40E2-9660-7F5E5E58E510}"/>
    <cellStyle name="Normal 6 2 2 2 2 3" xfId="4747" xr:uid="{9F8AB07C-814A-4740-8367-4CDA204CEC10}"/>
    <cellStyle name="Normal 6 2 2 2 2 3 2" xfId="4748" xr:uid="{DAE51CB2-F456-457D-80EE-AC5FB9CD9E53}"/>
    <cellStyle name="Normal 6 2 2 2 2 3 2 2" xfId="4749" xr:uid="{918F8C24-7727-4A9C-B521-253F2665277B}"/>
    <cellStyle name="Normal 6 2 2 2 2 3 2 2 2" xfId="4750" xr:uid="{D0AE7F86-8B53-4D8F-94BB-09D1EDEEDF7E}"/>
    <cellStyle name="Normal 6 2 2 2 2 3 2 3" xfId="4751" xr:uid="{A339E90A-0386-4F6A-A2C5-BC400C03546D}"/>
    <cellStyle name="Normal 6 2 2 2 2 3 3" xfId="4752" xr:uid="{D2C5A1A9-D3B6-473A-BB82-96E6E7590A58}"/>
    <cellStyle name="Normal 6 2 2 2 2 3 3 2" xfId="4753" xr:uid="{E4B67F3E-0D39-4149-BE1A-B213D52530BE}"/>
    <cellStyle name="Normal 6 2 2 2 2 3 4" xfId="4754" xr:uid="{E48E373B-7BE8-4481-81B4-673AB9C0E1CA}"/>
    <cellStyle name="Normal 6 2 2 2 2 3 4 2" xfId="4755" xr:uid="{84805077-AC63-4615-AD3C-19F3F9D9F063}"/>
    <cellStyle name="Normal 6 2 2 2 2 3 5" xfId="4756" xr:uid="{45736772-901B-4159-9018-140425F5E439}"/>
    <cellStyle name="Normal 6 2 2 2 2 3 5 2" xfId="4757" xr:uid="{9A1581C4-3798-4A4A-AB11-831313D3C236}"/>
    <cellStyle name="Normal 6 2 2 2 2 3 6" xfId="4758" xr:uid="{C5D02376-4C3A-4B39-BD1B-2D361C77BC03}"/>
    <cellStyle name="Normal 6 2 2 2 2 4" xfId="4759" xr:uid="{E6882B3A-FCA6-43E4-91DF-5570AEB661EA}"/>
    <cellStyle name="Normal 6 2 2 2 2 4 2" xfId="4760" xr:uid="{1C65CD7C-6101-461C-8517-B575CE537486}"/>
    <cellStyle name="Normal 6 2 2 2 2 4 2 2" xfId="4761" xr:uid="{29F31CDE-1BEB-49AA-9FC7-71E2227376C2}"/>
    <cellStyle name="Normal 6 2 2 2 2 4 2 2 2" xfId="4762" xr:uid="{DAB36FDA-1E4F-453D-AD2B-0924AF41110D}"/>
    <cellStyle name="Normal 6 2 2 2 2 4 2 3" xfId="4763" xr:uid="{AF02A7EB-7DF5-431B-9B49-AEC1AFAFE067}"/>
    <cellStyle name="Normal 6 2 2 2 2 4 3" xfId="4764" xr:uid="{66BD8BDF-6D39-4FBE-B920-AD754B341B75}"/>
    <cellStyle name="Normal 6 2 2 2 2 4 3 2" xfId="4765" xr:uid="{F7FBD1C2-5910-4EC1-BB98-B86D6F3FB8C0}"/>
    <cellStyle name="Normal 6 2 2 2 2 4 4" xfId="4766" xr:uid="{1E49C5EC-7FA6-42A8-A496-75C610F79270}"/>
    <cellStyle name="Normal 6 2 2 2 2 4 4 2" xfId="4767" xr:uid="{ECF68C66-A356-401C-B5DF-71C28ABF7780}"/>
    <cellStyle name="Normal 6 2 2 2 2 4 5" xfId="4768" xr:uid="{87A6DD7E-3656-487A-8E71-01E9155117AC}"/>
    <cellStyle name="Normal 6 2 2 2 2 4 5 2" xfId="4769" xr:uid="{ECD1DACD-E941-45DE-8011-CCCE6F13A77B}"/>
    <cellStyle name="Normal 6 2 2 2 2 4 6" xfId="4770" xr:uid="{1613ECDA-1AF8-4B9F-AEDD-5CED6EBAF2EE}"/>
    <cellStyle name="Normal 6 2 2 2 2 5" xfId="4771" xr:uid="{8237A18E-A33F-45D4-B09A-A0E6404163FE}"/>
    <cellStyle name="Normal 6 2 2 2 2 5 2" xfId="4772" xr:uid="{2A613840-19FB-4B32-9E99-0DB8B3F7600F}"/>
    <cellStyle name="Normal 6 2 2 2 2 5 2 2" xfId="4773" xr:uid="{A1456F85-B545-4B78-8524-C144E2C80F38}"/>
    <cellStyle name="Normal 6 2 2 2 2 5 2 2 2" xfId="4774" xr:uid="{77299984-9BA7-4C1B-A431-9F4EF604BDFC}"/>
    <cellStyle name="Normal 6 2 2 2 2 5 2 3" xfId="4775" xr:uid="{1EB8DF82-EE3D-4D3B-BAB1-61433947C5D5}"/>
    <cellStyle name="Normal 6 2 2 2 2 5 3" xfId="4776" xr:uid="{4DCC1210-D7C6-4CCD-9B5C-8D7442589CB5}"/>
    <cellStyle name="Normal 6 2 2 2 2 5 3 2" xfId="4777" xr:uid="{CC1AA1FD-EB8C-40BE-BF01-65D748971814}"/>
    <cellStyle name="Normal 6 2 2 2 2 5 4" xfId="4778" xr:uid="{716D35A3-3017-4963-AA8C-7CB93FA2DB27}"/>
    <cellStyle name="Normal 6 2 2 2 2 5 4 2" xfId="4779" xr:uid="{8C1344EE-1651-4B7C-A660-5A56A997C603}"/>
    <cellStyle name="Normal 6 2 2 2 2 5 5" xfId="4780" xr:uid="{CFDB8E8E-E0E6-4799-880A-FB08C4984EE2}"/>
    <cellStyle name="Normal 6 2 2 2 2 5 5 2" xfId="4781" xr:uid="{652D6DF3-684E-44E1-BF1C-619DE0E6F916}"/>
    <cellStyle name="Normal 6 2 2 2 2 5 6" xfId="4782" xr:uid="{CCAF36AC-7BFB-4526-A87C-BBFA538D6B8A}"/>
    <cellStyle name="Normal 6 2 2 2 2 6" xfId="4783" xr:uid="{339C234B-1623-4FE1-B9A6-1FF5C0D94AF6}"/>
    <cellStyle name="Normal 6 2 2 2 2 6 2" xfId="4784" xr:uid="{DA870FD9-FC63-485E-ADB4-704856F97F83}"/>
    <cellStyle name="Normal 6 2 2 2 2 6 2 2" xfId="4785" xr:uid="{D5EE0F01-34FC-4104-8A00-CEA03ADE9B5B}"/>
    <cellStyle name="Normal 6 2 2 2 2 6 3" xfId="4786" xr:uid="{6EB713B9-12C2-4E36-90D4-55D082C84FA0}"/>
    <cellStyle name="Normal 6 2 2 2 2 6 3 2" xfId="4787" xr:uid="{53A5ADA1-CF23-43F0-960D-550A2C0B4283}"/>
    <cellStyle name="Normal 6 2 2 2 2 6 4" xfId="4788" xr:uid="{8A3D0F31-2404-4B0C-9BBD-A9DFCB68C357}"/>
    <cellStyle name="Normal 6 2 2 2 2 6 4 2" xfId="4789" xr:uid="{E15A6A0E-7CF5-4FFF-8DC6-87D4A4589F3E}"/>
    <cellStyle name="Normal 6 2 2 2 2 6 5" xfId="4790" xr:uid="{0711EE12-4FCB-4A2A-86ED-066FAE135FE7}"/>
    <cellStyle name="Normal 6 2 2 2 2 7" xfId="4791" xr:uid="{3E36991D-D448-40C8-90FA-F71BC59C4347}"/>
    <cellStyle name="Normal 6 2 2 2 2 7 2" xfId="4792" xr:uid="{B2C5ACBF-2A5E-4CAB-8DA1-2B1F34114FB6}"/>
    <cellStyle name="Normal 6 2 2 2 2 7 2 2" xfId="4793" xr:uid="{B75CAEFF-FCFE-4700-BD41-95327A78AEE8}"/>
    <cellStyle name="Normal 6 2 2 2 2 7 3" xfId="4794" xr:uid="{FA0B0EC9-12B7-4019-B3BC-69D6905110F9}"/>
    <cellStyle name="Normal 6 2 2 2 2 8" xfId="4795" xr:uid="{17A9220B-A502-4E27-8F7B-B8E44D2E6334}"/>
    <cellStyle name="Normal 6 2 2 2 2 8 2" xfId="4796" xr:uid="{0945657E-6510-49AC-8FA8-3895C6198191}"/>
    <cellStyle name="Normal 6 2 2 2 2 9" xfId="4797" xr:uid="{8A7E824E-ED80-48A8-926F-7EA43CB936EE}"/>
    <cellStyle name="Normal 6 2 2 2 2 9 2" xfId="4798" xr:uid="{BE7169EB-027E-457C-AEDA-286468EA79E9}"/>
    <cellStyle name="Normal 6 2 2 2 3" xfId="4799" xr:uid="{03CC14EE-CEE5-43C8-B48C-B04C0BD3FF65}"/>
    <cellStyle name="Normal 6 2 2 2 3 2" xfId="4800" xr:uid="{DE6E360E-5B5B-4756-8D6B-384C21FBDF34}"/>
    <cellStyle name="Normal 6 2 2 2 3 2 2" xfId="4801" xr:uid="{D42781D2-A274-46F5-B150-0CC5F291DAF7}"/>
    <cellStyle name="Normal 6 2 2 2 3 2 2 2" xfId="4802" xr:uid="{DCEECC68-0A91-4A6D-8D45-314A5BF50AD2}"/>
    <cellStyle name="Normal 6 2 2 2 3 2 2 2 2" xfId="4803" xr:uid="{18DED280-8C74-4B04-9E3A-F6DE638FC25E}"/>
    <cellStyle name="Normal 6 2 2 2 3 2 2 3" xfId="4804" xr:uid="{71E8DB78-B22E-4B49-B08F-68CE59C708DF}"/>
    <cellStyle name="Normal 6 2 2 2 3 2 3" xfId="4805" xr:uid="{AC2E9106-4704-468B-82DA-D63BFA93D783}"/>
    <cellStyle name="Normal 6 2 2 2 3 2 3 2" xfId="4806" xr:uid="{A0A93185-245D-42B6-A6D7-1A3A02A464D2}"/>
    <cellStyle name="Normal 6 2 2 2 3 2 4" xfId="4807" xr:uid="{A289A095-7899-4FA5-B6A4-E127153C67AB}"/>
    <cellStyle name="Normal 6 2 2 2 3 2 4 2" xfId="4808" xr:uid="{B288343A-D97C-4C32-B2A8-597839C82A12}"/>
    <cellStyle name="Normal 6 2 2 2 3 2 5" xfId="4809" xr:uid="{D82F21B6-E4E0-4A57-8FE2-039A7D48F516}"/>
    <cellStyle name="Normal 6 2 2 2 3 2 5 2" xfId="4810" xr:uid="{61F8CF52-D38D-41F6-8F19-0E63B66C0A13}"/>
    <cellStyle name="Normal 6 2 2 2 3 2 6" xfId="4811" xr:uid="{76D22B95-278C-4F52-875B-16C0467219FA}"/>
    <cellStyle name="Normal 6 2 2 2 3 3" xfId="4812" xr:uid="{18AC66E7-DCD6-42E2-AEDB-D6BA42229924}"/>
    <cellStyle name="Normal 6 2 2 2 3 3 2" xfId="4813" xr:uid="{5E556B53-1B94-42BF-9164-B2715B11D437}"/>
    <cellStyle name="Normal 6 2 2 2 3 3 2 2" xfId="4814" xr:uid="{62AFBB0B-8B6F-4D95-A071-74195CF2237C}"/>
    <cellStyle name="Normal 6 2 2 2 3 3 2 2 2" xfId="4815" xr:uid="{A4070945-E8A1-42B7-A3B3-D09177CB951C}"/>
    <cellStyle name="Normal 6 2 2 2 3 3 2 3" xfId="4816" xr:uid="{F02871D1-8A59-4FBD-85B0-10BDBBDADE02}"/>
    <cellStyle name="Normal 6 2 2 2 3 3 3" xfId="4817" xr:uid="{213F25B4-42BB-4712-9221-13547351EDBD}"/>
    <cellStyle name="Normal 6 2 2 2 3 3 3 2" xfId="4818" xr:uid="{E4B9444A-C7F6-4930-A61D-190945F7E8DB}"/>
    <cellStyle name="Normal 6 2 2 2 3 3 4" xfId="4819" xr:uid="{C94E30C5-D15D-48E0-A1EF-167488B95FD3}"/>
    <cellStyle name="Normal 6 2 2 2 3 3 4 2" xfId="4820" xr:uid="{29EF30BF-773E-4C98-9C60-E22DE5134495}"/>
    <cellStyle name="Normal 6 2 2 2 3 3 5" xfId="4821" xr:uid="{A51DB470-EAD1-4506-B9FA-BEAD52D9C3C4}"/>
    <cellStyle name="Normal 6 2 2 2 3 3 5 2" xfId="4822" xr:uid="{C5997795-3F2B-448D-BD54-59664DA19B89}"/>
    <cellStyle name="Normal 6 2 2 2 3 3 6" xfId="4823" xr:uid="{49B38BD2-D655-44B8-B3E9-3993637274C0}"/>
    <cellStyle name="Normal 6 2 2 2 3 4" xfId="4824" xr:uid="{68749753-AD10-4C18-B213-E84111DB3FC0}"/>
    <cellStyle name="Normal 6 2 2 2 3 4 2" xfId="4825" xr:uid="{601438CF-CB1D-455F-8FB3-EC5570DE97C8}"/>
    <cellStyle name="Normal 6 2 2 2 3 4 2 2" xfId="4826" xr:uid="{7F711F50-C652-4277-A7F4-7B82A6F51E7D}"/>
    <cellStyle name="Normal 6 2 2 2 3 4 3" xfId="4827" xr:uid="{E1A92DEF-0073-4BCB-B05D-D7A6D957794B}"/>
    <cellStyle name="Normal 6 2 2 2 3 4 3 2" xfId="4828" xr:uid="{FFB6BEF7-A9D2-4D5A-836B-3C41E8B88089}"/>
    <cellStyle name="Normal 6 2 2 2 3 4 4" xfId="4829" xr:uid="{19D41F8A-0D6B-4529-BB57-EB0C16F0B8C8}"/>
    <cellStyle name="Normal 6 2 2 2 3 4 4 2" xfId="4830" xr:uid="{ECB9106C-7D17-45EC-91A7-1DF8F3EDF0A6}"/>
    <cellStyle name="Normal 6 2 2 2 3 4 5" xfId="4831" xr:uid="{9C34CCAC-DD1F-4E1E-AB4C-E7FFBCFF6A97}"/>
    <cellStyle name="Normal 6 2 2 2 3 5" xfId="4832" xr:uid="{32202AE4-41EB-4111-AA89-FCF1CA9B83EB}"/>
    <cellStyle name="Normal 6 2 2 2 3 5 2" xfId="4833" xr:uid="{ACE4EFDE-050E-45E4-856C-9D9B5D1C43E2}"/>
    <cellStyle name="Normal 6 2 2 2 3 5 2 2" xfId="4834" xr:uid="{A3336381-24CB-454C-BF3C-7D4BCC3DA4DD}"/>
    <cellStyle name="Normal 6 2 2 2 3 5 3" xfId="4835" xr:uid="{53AD5D85-3C08-4821-B9F5-9E2618B403D0}"/>
    <cellStyle name="Normal 6 2 2 2 3 6" xfId="4836" xr:uid="{72927230-F013-4DC4-8BF5-95898BF0C3A7}"/>
    <cellStyle name="Normal 6 2 2 2 3 6 2" xfId="4837" xr:uid="{1DA36D1C-AC78-4402-B50E-EFBDCE469F81}"/>
    <cellStyle name="Normal 6 2 2 2 3 7" xfId="4838" xr:uid="{CD2DE554-C750-405D-B730-C2A23F6A1DFC}"/>
    <cellStyle name="Normal 6 2 2 2 3 7 2" xfId="4839" xr:uid="{BE06B724-54D8-4728-95E9-AC31EB9E1DDB}"/>
    <cellStyle name="Normal 6 2 2 2 3 8" xfId="4840" xr:uid="{FFBC4B00-B12D-4A64-8672-67C25170DF14}"/>
    <cellStyle name="Normal 6 2 2 2 3 8 2" xfId="4841" xr:uid="{C04026B6-FCA7-4780-A8F7-97D715EEAB8D}"/>
    <cellStyle name="Normal 6 2 2 2 3 9" xfId="4842" xr:uid="{D8188EC9-1B56-46CF-ACB9-0588B724E72C}"/>
    <cellStyle name="Normal 6 2 2 2 4" xfId="4843" xr:uid="{AAE91708-A3D1-4EEC-B9A0-BCB2189E3BCF}"/>
    <cellStyle name="Normal 6 2 2 2 4 2" xfId="4844" xr:uid="{B0F74843-50F2-4EA3-8691-EF0CE2D8623B}"/>
    <cellStyle name="Normal 6 2 2 2 4 2 2" xfId="4845" xr:uid="{D9FE02D8-66C1-4421-B217-64AB296DDB7E}"/>
    <cellStyle name="Normal 6 2 2 2 4 2 2 2" xfId="4846" xr:uid="{00BF73E4-B02F-41A8-B963-516F3D2FE147}"/>
    <cellStyle name="Normal 6 2 2 2 4 2 2 2 2" xfId="4847" xr:uid="{1C763B7D-067F-4F61-BD9C-2321EC737606}"/>
    <cellStyle name="Normal 6 2 2 2 4 2 2 3" xfId="4848" xr:uid="{835F1E5E-D86C-4A8E-99FE-8F1C5F82BBC1}"/>
    <cellStyle name="Normal 6 2 2 2 4 2 3" xfId="4849" xr:uid="{9D032F92-D468-4132-B31F-F4DB0C6A2622}"/>
    <cellStyle name="Normal 6 2 2 2 4 2 3 2" xfId="4850" xr:uid="{0E2E72CA-5FBB-461C-8DE9-2C20F8AAB253}"/>
    <cellStyle name="Normal 6 2 2 2 4 2 4" xfId="4851" xr:uid="{F70A174B-B735-498F-9EB4-0BEFB66B29D9}"/>
    <cellStyle name="Normal 6 2 2 2 4 2 4 2" xfId="4852" xr:uid="{AD6B8654-737B-4044-A778-95F6894ED6E0}"/>
    <cellStyle name="Normal 6 2 2 2 4 2 5" xfId="4853" xr:uid="{289D81A0-C742-4D8B-9029-A7C2760D7DB8}"/>
    <cellStyle name="Normal 6 2 2 2 4 2 5 2" xfId="4854" xr:uid="{171E693B-3F44-4664-B7F6-E3679182A0AF}"/>
    <cellStyle name="Normal 6 2 2 2 4 2 6" xfId="4855" xr:uid="{11020ED7-990B-4DD6-B2A0-020F672727F0}"/>
    <cellStyle name="Normal 6 2 2 2 4 3" xfId="4856" xr:uid="{7EBF7A62-14B4-4C66-8723-062A82FDB5FB}"/>
    <cellStyle name="Normal 6 2 2 2 4 3 2" xfId="4857" xr:uid="{231E3A84-E86D-4289-9D78-9BB96150F153}"/>
    <cellStyle name="Normal 6 2 2 2 4 3 2 2" xfId="4858" xr:uid="{49E47A04-7E8E-43C3-A64A-B8960284A894}"/>
    <cellStyle name="Normal 6 2 2 2 4 3 3" xfId="4859" xr:uid="{37889AB5-57E7-489C-B982-A5F23BD1E183}"/>
    <cellStyle name="Normal 6 2 2 2 4 3 3 2" xfId="4860" xr:uid="{5EEE794C-E045-45D7-82AC-FD9821A3AFA2}"/>
    <cellStyle name="Normal 6 2 2 2 4 3 4" xfId="4861" xr:uid="{F3B240DC-9272-40BD-AD2F-11B43914F36B}"/>
    <cellStyle name="Normal 6 2 2 2 4 3 4 2" xfId="4862" xr:uid="{BE98B020-752A-4B19-92C6-236832B1A9FF}"/>
    <cellStyle name="Normal 6 2 2 2 4 3 5" xfId="4863" xr:uid="{EF8AE432-FA7E-41CF-90A3-F565A049E3AC}"/>
    <cellStyle name="Normal 6 2 2 2 4 4" xfId="4864" xr:uid="{80151571-C647-4E8F-90CA-4823F02517B9}"/>
    <cellStyle name="Normal 6 2 2 2 4 4 2" xfId="4865" xr:uid="{E1377B33-B359-4399-A8AC-E326951B3917}"/>
    <cellStyle name="Normal 6 2 2 2 4 4 2 2" xfId="4866" xr:uid="{5D414412-A2D5-49EA-B917-754D73E31F0E}"/>
    <cellStyle name="Normal 6 2 2 2 4 4 3" xfId="4867" xr:uid="{F29A1A70-A5EF-4A48-9865-987657F1698D}"/>
    <cellStyle name="Normal 6 2 2 2 4 5" xfId="4868" xr:uid="{88D09DCD-695C-42B2-8F80-DB1BA9B07527}"/>
    <cellStyle name="Normal 6 2 2 2 4 5 2" xfId="4869" xr:uid="{5D184AC9-C365-44E0-9554-E1C77C4676DB}"/>
    <cellStyle name="Normal 6 2 2 2 4 6" xfId="4870" xr:uid="{2C8425ED-9766-4FDE-BFF3-3C8EBB7E378C}"/>
    <cellStyle name="Normal 6 2 2 2 4 6 2" xfId="4871" xr:uid="{E2B24C1A-D2C5-4AB9-B298-591711863240}"/>
    <cellStyle name="Normal 6 2 2 2 4 7" xfId="4872" xr:uid="{234A213F-6349-4BEF-AE45-E9DB80314B21}"/>
    <cellStyle name="Normal 6 2 2 2 4 7 2" xfId="4873" xr:uid="{49BB40DD-B168-473C-B2AA-B0D476181754}"/>
    <cellStyle name="Normal 6 2 2 2 4 8" xfId="4874" xr:uid="{022E85D0-3770-496B-B147-70C3B3BDAF3E}"/>
    <cellStyle name="Normal 6 2 2 2 5" xfId="4875" xr:uid="{D781110B-F649-4D3D-BA52-12253FF8BE01}"/>
    <cellStyle name="Normal 6 2 2 2 5 2" xfId="4876" xr:uid="{EFA6A07C-BC4F-4E6C-96F6-A85DC94D553C}"/>
    <cellStyle name="Normal 6 2 2 2 5 2 2" xfId="4877" xr:uid="{EBFE288B-1452-4D09-9B5B-DF32B0D31B95}"/>
    <cellStyle name="Normal 6 2 2 2 5 2 2 2" xfId="4878" xr:uid="{1AB804AA-44E8-409F-8A4F-C169D642EF64}"/>
    <cellStyle name="Normal 6 2 2 2 5 2 3" xfId="4879" xr:uid="{B2FB418C-046A-4EE5-801D-49F07101B2A1}"/>
    <cellStyle name="Normal 6 2 2 2 5 3" xfId="4880" xr:uid="{162B75E3-C966-4672-821B-E1A8A1F4978F}"/>
    <cellStyle name="Normal 6 2 2 2 5 3 2" xfId="4881" xr:uid="{71DA6EF5-52D4-4A7E-B9E3-6C83707B349A}"/>
    <cellStyle name="Normal 6 2 2 2 5 4" xfId="4882" xr:uid="{C8A0C0C7-47FF-4A38-9E13-519DBAFD833F}"/>
    <cellStyle name="Normal 6 2 2 2 5 4 2" xfId="4883" xr:uid="{A67C50F3-251C-46FF-A62F-69C7C78B02F2}"/>
    <cellStyle name="Normal 6 2 2 2 5 5" xfId="4884" xr:uid="{C0AA5E84-58CF-48AF-A2DA-C29AA69B4CA3}"/>
    <cellStyle name="Normal 6 2 2 2 5 5 2" xfId="4885" xr:uid="{1A8F9E9F-0FC0-41F8-894D-9373476BA1BF}"/>
    <cellStyle name="Normal 6 2 2 2 5 6" xfId="4886" xr:uid="{C005FF4F-E88E-4431-A998-4D6B864F23FE}"/>
    <cellStyle name="Normal 6 2 2 2 6" xfId="4887" xr:uid="{3C715E2C-2717-4772-BFF2-4FF60A567994}"/>
    <cellStyle name="Normal 6 2 2 2 6 2" xfId="4888" xr:uid="{0D85EF52-14AF-4F9E-A887-36A6E1EE3003}"/>
    <cellStyle name="Normal 6 2 2 2 6 2 2" xfId="4889" xr:uid="{8FF5A245-864A-483D-848A-9FEB36A11AD1}"/>
    <cellStyle name="Normal 6 2 2 2 6 2 2 2" xfId="4890" xr:uid="{CD166BCE-3BD9-4969-80B3-8FD06DE92D44}"/>
    <cellStyle name="Normal 6 2 2 2 6 2 3" xfId="4891" xr:uid="{9C3301A4-3CCD-47EB-A27B-4C32A3B9AF61}"/>
    <cellStyle name="Normal 6 2 2 2 6 3" xfId="4892" xr:uid="{3576CD99-B2BE-424B-B653-1DB8BF178A98}"/>
    <cellStyle name="Normal 6 2 2 2 6 3 2" xfId="4893" xr:uid="{9B42D70F-EF83-489C-88D4-1273C3F5A73A}"/>
    <cellStyle name="Normal 6 2 2 2 6 4" xfId="4894" xr:uid="{A32FA3D7-B603-4DDB-BC66-0F595C6A525C}"/>
    <cellStyle name="Normal 6 2 2 2 6 4 2" xfId="4895" xr:uid="{C08878FC-BE7F-453D-8BC4-83173180E684}"/>
    <cellStyle name="Normal 6 2 2 2 6 5" xfId="4896" xr:uid="{E8A806AD-C7C2-4BF7-B207-E9124DA380B3}"/>
    <cellStyle name="Normal 6 2 2 2 6 5 2" xfId="4897" xr:uid="{E5988EE8-B5D2-45B7-8433-C8AA95658713}"/>
    <cellStyle name="Normal 6 2 2 2 6 6" xfId="4898" xr:uid="{8107063F-D72E-489A-AE1F-3AEA8D767672}"/>
    <cellStyle name="Normal 6 2 2 2 7" xfId="4899" xr:uid="{C9D90173-C4D1-472E-A400-C1A008C73073}"/>
    <cellStyle name="Normal 6 2 2 2 7 2" xfId="4900" xr:uid="{CDDCAE4B-A645-4A90-BD9B-20BA2C94DD10}"/>
    <cellStyle name="Normal 6 2 2 2 7 2 2" xfId="4901" xr:uid="{CC0AD27C-0312-4F6B-8433-862EAFC7B165}"/>
    <cellStyle name="Normal 6 2 2 2 7 2 2 2" xfId="4902" xr:uid="{1D69A361-29E3-4BE9-8E14-E47B79524C67}"/>
    <cellStyle name="Normal 6 2 2 2 7 2 3" xfId="4903" xr:uid="{AE7C313B-5857-409B-8F11-2676DC59DCA7}"/>
    <cellStyle name="Normal 6 2 2 2 7 3" xfId="4904" xr:uid="{63B896AC-6768-4E9F-AEF8-CC74B574037B}"/>
    <cellStyle name="Normal 6 2 2 2 7 3 2" xfId="4905" xr:uid="{D9854FD3-7689-4932-8A1A-8C8E88A52616}"/>
    <cellStyle name="Normal 6 2 2 2 7 4" xfId="4906" xr:uid="{485AC361-C681-46A4-B327-DC83A982763C}"/>
    <cellStyle name="Normal 6 2 2 2 7 4 2" xfId="4907" xr:uid="{22212CCD-B374-4957-BA35-EDA8CEC62205}"/>
    <cellStyle name="Normal 6 2 2 2 7 5" xfId="4908" xr:uid="{91512E0C-5E3E-469F-AF5A-F53E748BE1FC}"/>
    <cellStyle name="Normal 6 2 2 2 7 5 2" xfId="4909" xr:uid="{4A8653EB-4947-4784-B982-09967B0D5E31}"/>
    <cellStyle name="Normal 6 2 2 2 7 6" xfId="4910" xr:uid="{0B0B05C0-BFD4-4998-871A-B1EA275BA875}"/>
    <cellStyle name="Normal 6 2 2 2 8" xfId="4911" xr:uid="{8C465E76-29A5-490E-89BE-9B996126B154}"/>
    <cellStyle name="Normal 6 2 2 2 8 2" xfId="4912" xr:uid="{FA109D4C-2C3D-4C1A-8424-B51BB123214D}"/>
    <cellStyle name="Normal 6 2 2 2 8 2 2" xfId="4913" xr:uid="{1D1CB130-C184-412B-A8ED-9D0C614B4261}"/>
    <cellStyle name="Normal 6 2 2 2 8 3" xfId="4914" xr:uid="{FAB2014D-804B-4302-8D30-623F553BBD41}"/>
    <cellStyle name="Normal 6 2 2 2 8 3 2" xfId="4915" xr:uid="{0AFD1D7D-327C-4441-9761-0F76BF1B3FC4}"/>
    <cellStyle name="Normal 6 2 2 2 8 4" xfId="4916" xr:uid="{EBC36DF1-198E-40AC-AAF5-F33A6FD18B71}"/>
    <cellStyle name="Normal 6 2 2 2 8 4 2" xfId="4917" xr:uid="{FCC5681B-BCDA-47A8-8404-2EA23E32EA84}"/>
    <cellStyle name="Normal 6 2 2 2 8 5" xfId="4918" xr:uid="{D1F308FA-8541-48C2-A5EB-E2170BC5639D}"/>
    <cellStyle name="Normal 6 2 2 2 9" xfId="4919" xr:uid="{B7BF6C4D-5C2F-4A80-B863-43E6EBC7CA45}"/>
    <cellStyle name="Normal 6 2 2 2 9 2" xfId="4920" xr:uid="{58309A23-4FB4-4E11-9A66-634C668D2406}"/>
    <cellStyle name="Normal 6 2 2 2 9 2 2" xfId="4921" xr:uid="{F2B52E0A-8CC0-4436-B395-CDD26E42B1F2}"/>
    <cellStyle name="Normal 6 2 2 2 9 3" xfId="4922" xr:uid="{440A7D39-753E-4C65-B65E-6073383329E0}"/>
    <cellStyle name="Normal 6 2 2 2 9 3 2" xfId="4923" xr:uid="{05D83CD2-D529-4DC8-AAED-3E01B33FACE9}"/>
    <cellStyle name="Normal 6 2 2 2 9 4" xfId="4924" xr:uid="{D5CE6726-AE7B-42C5-AB01-BCECB3F41569}"/>
    <cellStyle name="Normal 6 2 2 2 9 4 2" xfId="4925" xr:uid="{0CDD6C3C-3DF7-4E25-9C04-911159BC1273}"/>
    <cellStyle name="Normal 6 2 2 2 9 5" xfId="4926" xr:uid="{1178BFB3-7EBA-450C-B025-E6721B6AF342}"/>
    <cellStyle name="Normal 6 2 2 3" xfId="4927" xr:uid="{84FC65D0-D653-4602-8F8B-ADBDA1EC7B31}"/>
    <cellStyle name="Normal 6 2 2 3 10" xfId="4928" xr:uid="{5D715366-CFEA-40FC-B18D-33B88919ACC0}"/>
    <cellStyle name="Normal 6 2 2 3 10 2" xfId="4929" xr:uid="{1F5D14D2-DF62-44B3-B6D6-639DEFC6090F}"/>
    <cellStyle name="Normal 6 2 2 3 11" xfId="4930" xr:uid="{E5825724-38E4-4864-9818-8AA5476FDCC2}"/>
    <cellStyle name="Normal 6 2 2 3 2" xfId="4931" xr:uid="{97A0E958-4777-49EE-836E-69E510CB867D}"/>
    <cellStyle name="Normal 6 2 2 3 2 2" xfId="4932" xr:uid="{90EA07DC-3B9D-48A8-B117-B712D7825E68}"/>
    <cellStyle name="Normal 6 2 2 3 2 2 2" xfId="4933" xr:uid="{33F21AC2-FFE3-4C16-B564-3C42AEA29BD2}"/>
    <cellStyle name="Normal 6 2 2 3 2 2 2 2" xfId="4934" xr:uid="{873A660A-D4A4-485E-B30F-19F6963F7AD3}"/>
    <cellStyle name="Normal 6 2 2 3 2 2 2 2 2" xfId="4935" xr:uid="{25A1CEB4-5103-4981-B1D0-84434638858F}"/>
    <cellStyle name="Normal 6 2 2 3 2 2 2 3" xfId="4936" xr:uid="{8A88F952-3880-4666-9DD3-3FF940CB9776}"/>
    <cellStyle name="Normal 6 2 2 3 2 2 3" xfId="4937" xr:uid="{8080865C-B1DA-431D-9806-16DE58D8E5CA}"/>
    <cellStyle name="Normal 6 2 2 3 2 2 3 2" xfId="4938" xr:uid="{5C314936-AEE9-4D05-99CC-4E4995797D0B}"/>
    <cellStyle name="Normal 6 2 2 3 2 2 4" xfId="4939" xr:uid="{2DCDB59E-41B0-404E-B2C7-CA2140620751}"/>
    <cellStyle name="Normal 6 2 2 3 2 2 4 2" xfId="4940" xr:uid="{A86E8F3C-2048-46ED-835E-9931FC35A707}"/>
    <cellStyle name="Normal 6 2 2 3 2 2 5" xfId="4941" xr:uid="{1579D994-C90D-4FAE-BE93-3E88ABDC25D8}"/>
    <cellStyle name="Normal 6 2 2 3 2 2 5 2" xfId="4942" xr:uid="{7EBDF951-3547-4925-ABA3-E1FF44587BEF}"/>
    <cellStyle name="Normal 6 2 2 3 2 2 6" xfId="4943" xr:uid="{6A962831-A157-45B1-A3FE-B54E2927B53A}"/>
    <cellStyle name="Normal 6 2 2 3 2 3" xfId="4944" xr:uid="{64BF3A2C-AAEA-44DA-B8D8-C73095B33258}"/>
    <cellStyle name="Normal 6 2 2 3 2 3 2" xfId="4945" xr:uid="{9992CF88-92A4-4BA8-A13B-51CCED8F4549}"/>
    <cellStyle name="Normal 6 2 2 3 2 3 2 2" xfId="4946" xr:uid="{C402A481-8683-4707-B070-ED8D3A364D3F}"/>
    <cellStyle name="Normal 6 2 2 3 2 3 3" xfId="4947" xr:uid="{E10F33D4-1856-4723-A374-5730B0F41FA8}"/>
    <cellStyle name="Normal 6 2 2 3 2 4" xfId="4948" xr:uid="{71279561-0A29-468E-A296-DCEA73B8A871}"/>
    <cellStyle name="Normal 6 2 2 3 2 4 2" xfId="4949" xr:uid="{A584632F-0F86-43B9-BB41-CF6A582CE4F8}"/>
    <cellStyle name="Normal 6 2 2 3 2 5" xfId="4950" xr:uid="{FBAC632D-BC0B-4A71-A533-F7A6BFC7B105}"/>
    <cellStyle name="Normal 6 2 2 3 2 5 2" xfId="4951" xr:uid="{EE2A8DF3-9FD4-4D71-A167-55F1E5A90227}"/>
    <cellStyle name="Normal 6 2 2 3 2 6" xfId="4952" xr:uid="{05D0A5AF-FAEE-42E1-AE4D-9B09D2A2843A}"/>
    <cellStyle name="Normal 6 2 2 3 2 6 2" xfId="4953" xr:uid="{FF7E49CB-721C-40C0-A9A7-5F696C08FB4A}"/>
    <cellStyle name="Normal 6 2 2 3 2 7" xfId="4954" xr:uid="{8265EE2C-0D30-4DCD-9B90-FCA56EC23893}"/>
    <cellStyle name="Normal 6 2 2 3 3" xfId="4955" xr:uid="{69AAC14F-3237-4506-B027-A75E627A5B5E}"/>
    <cellStyle name="Normal 6 2 2 3 3 2" xfId="4956" xr:uid="{53936F97-DB73-486A-A940-CF9E1D619A8D}"/>
    <cellStyle name="Normal 6 2 2 3 3 2 2" xfId="4957" xr:uid="{D41B31A4-F481-422D-A3E4-E63E2A1B235B}"/>
    <cellStyle name="Normal 6 2 2 3 3 2 2 2" xfId="4958" xr:uid="{B99DDD0D-5877-487A-B375-32B442698E7C}"/>
    <cellStyle name="Normal 6 2 2 3 3 2 3" xfId="4959" xr:uid="{B1929264-7214-436F-9830-824A52D84A46}"/>
    <cellStyle name="Normal 6 2 2 3 3 3" xfId="4960" xr:uid="{E85EC767-469D-4D73-BD67-A9F6A3A89E0C}"/>
    <cellStyle name="Normal 6 2 2 3 3 3 2" xfId="4961" xr:uid="{56EFB257-F9CF-4028-B949-4BC318630A56}"/>
    <cellStyle name="Normal 6 2 2 3 3 4" xfId="4962" xr:uid="{EE294047-8A55-4EA8-B5D3-4A71EE5D5C7C}"/>
    <cellStyle name="Normal 6 2 2 3 3 4 2" xfId="4963" xr:uid="{8BE896FD-75E8-4DEB-84AE-305C31FF2070}"/>
    <cellStyle name="Normal 6 2 2 3 3 5" xfId="4964" xr:uid="{6BE5E0E8-5FE7-4CFE-9C93-02FA48EC0379}"/>
    <cellStyle name="Normal 6 2 2 3 3 5 2" xfId="4965" xr:uid="{0254A275-BBD2-4E3B-BFFA-87A006687C22}"/>
    <cellStyle name="Normal 6 2 2 3 3 6" xfId="4966" xr:uid="{AE1EE615-F148-4549-839E-7A40970A6B70}"/>
    <cellStyle name="Normal 6 2 2 3 4" xfId="4967" xr:uid="{016C8976-A983-4B8B-B76C-B360CC13C9D3}"/>
    <cellStyle name="Normal 6 2 2 3 4 2" xfId="4968" xr:uid="{B457D859-7895-47E9-B6E3-1EB408815C35}"/>
    <cellStyle name="Normal 6 2 2 3 4 2 2" xfId="4969" xr:uid="{5433A570-D228-461D-9705-D98EDC26764F}"/>
    <cellStyle name="Normal 6 2 2 3 4 2 2 2" xfId="4970" xr:uid="{5C02E749-5D50-44AC-9A60-007BC4E4B03B}"/>
    <cellStyle name="Normal 6 2 2 3 4 2 3" xfId="4971" xr:uid="{89C6CFE5-142B-44F6-8141-5239BD5A68EC}"/>
    <cellStyle name="Normal 6 2 2 3 4 3" xfId="4972" xr:uid="{AFF352EA-BC34-4B83-BEA5-70826C41646A}"/>
    <cellStyle name="Normal 6 2 2 3 4 3 2" xfId="4973" xr:uid="{BA014AED-7F25-4163-A5A7-DE1A6510992D}"/>
    <cellStyle name="Normal 6 2 2 3 4 4" xfId="4974" xr:uid="{A1419DFD-8FA5-4867-8864-CAF668245C43}"/>
    <cellStyle name="Normal 6 2 2 3 4 4 2" xfId="4975" xr:uid="{37CD8C2C-BFE7-439C-A3B5-1EAB4A8ED627}"/>
    <cellStyle name="Normal 6 2 2 3 4 5" xfId="4976" xr:uid="{6113E571-BAA6-41A0-A2F3-E7BD3B40322C}"/>
    <cellStyle name="Normal 6 2 2 3 4 5 2" xfId="4977" xr:uid="{A0E608F3-39BE-47E7-BF3A-BDFDE67A087E}"/>
    <cellStyle name="Normal 6 2 2 3 4 6" xfId="4978" xr:uid="{1DDC4443-35E6-4D2D-B469-49C01D0BF719}"/>
    <cellStyle name="Normal 6 2 2 3 5" xfId="4979" xr:uid="{62F5D106-6B5C-4582-908D-F1476145268C}"/>
    <cellStyle name="Normal 6 2 2 3 5 2" xfId="4980" xr:uid="{D8E1F841-DF0C-45FE-8EB4-796D47E63B29}"/>
    <cellStyle name="Normal 6 2 2 3 5 2 2" xfId="4981" xr:uid="{24005577-9BB9-4DBB-8ED4-9C8471FB73D9}"/>
    <cellStyle name="Normal 6 2 2 3 5 2 2 2" xfId="4982" xr:uid="{AA52525A-E170-49E8-830F-B5609FBDEA4D}"/>
    <cellStyle name="Normal 6 2 2 3 5 2 3" xfId="4983" xr:uid="{41369927-8A46-4708-82F8-BFF547B6AB6E}"/>
    <cellStyle name="Normal 6 2 2 3 5 3" xfId="4984" xr:uid="{44619C9A-6BB4-4450-950E-DF09C006F9D8}"/>
    <cellStyle name="Normal 6 2 2 3 5 3 2" xfId="4985" xr:uid="{61E6EDC2-4AC3-4A5F-87C6-FEF65BE210D5}"/>
    <cellStyle name="Normal 6 2 2 3 5 4" xfId="4986" xr:uid="{3B98E314-0143-4C8E-AC6C-1C03BA9F5EEC}"/>
    <cellStyle name="Normal 6 2 2 3 5 4 2" xfId="4987" xr:uid="{CCD5EA1A-EFFC-4E78-B9FB-C81BB368603B}"/>
    <cellStyle name="Normal 6 2 2 3 5 5" xfId="4988" xr:uid="{02C9A759-3D8E-497D-9815-561035A68A15}"/>
    <cellStyle name="Normal 6 2 2 3 5 5 2" xfId="4989" xr:uid="{8E32E126-81C7-4032-B09A-4FA32264C991}"/>
    <cellStyle name="Normal 6 2 2 3 5 6" xfId="4990" xr:uid="{C0877E93-5356-4C4D-9DF9-D878330E3288}"/>
    <cellStyle name="Normal 6 2 2 3 6" xfId="4991" xr:uid="{19B65292-C419-46E0-810F-00370C73D2B0}"/>
    <cellStyle name="Normal 6 2 2 3 6 2" xfId="4992" xr:uid="{18161821-4647-44F8-A4D7-85DFABCBDEEC}"/>
    <cellStyle name="Normal 6 2 2 3 6 2 2" xfId="4993" xr:uid="{E025A867-B09E-4BAB-8EC3-A1DDB9E74778}"/>
    <cellStyle name="Normal 6 2 2 3 6 3" xfId="4994" xr:uid="{933EE5EB-EA15-4BA3-9A1B-434C0C814063}"/>
    <cellStyle name="Normal 6 2 2 3 6 3 2" xfId="4995" xr:uid="{F5DA91B9-E83D-490F-9A0F-DEF938133142}"/>
    <cellStyle name="Normal 6 2 2 3 6 4" xfId="4996" xr:uid="{2333071F-3B4B-4064-85F5-FBD84182BB1B}"/>
    <cellStyle name="Normal 6 2 2 3 6 4 2" xfId="4997" xr:uid="{1D92A569-3786-4BB7-9FD9-0D5D40C1A120}"/>
    <cellStyle name="Normal 6 2 2 3 6 5" xfId="4998" xr:uid="{8927E069-42AF-4F56-9C31-B28980704748}"/>
    <cellStyle name="Normal 6 2 2 3 7" xfId="4999" xr:uid="{2203C68B-8FB0-4DD7-9436-5852D4C89C3E}"/>
    <cellStyle name="Normal 6 2 2 3 7 2" xfId="5000" xr:uid="{3400E696-4530-4B7B-8926-62404AF9916A}"/>
    <cellStyle name="Normal 6 2 2 3 7 2 2" xfId="5001" xr:uid="{31871A4C-3510-4FAC-A417-E789AD9FCF2A}"/>
    <cellStyle name="Normal 6 2 2 3 7 3" xfId="5002" xr:uid="{554FC1DA-24AA-4A5F-9F76-A744F28BE7FA}"/>
    <cellStyle name="Normal 6 2 2 3 8" xfId="5003" xr:uid="{EE8FD378-D421-488D-876B-8A49C444147F}"/>
    <cellStyle name="Normal 6 2 2 3 8 2" xfId="5004" xr:uid="{8B3C2160-D26D-4F74-A061-760F8284968B}"/>
    <cellStyle name="Normal 6 2 2 3 9" xfId="5005" xr:uid="{F1C4642E-9625-4C20-9429-3039731154BE}"/>
    <cellStyle name="Normal 6 2 2 3 9 2" xfId="5006" xr:uid="{3AA3E14A-4EFF-4AB1-A010-32CDEDE6FF35}"/>
    <cellStyle name="Normal 6 2 2 4" xfId="5007" xr:uid="{11BC0ED9-6E28-44EE-842B-57535648842E}"/>
    <cellStyle name="Normal 6 2 2 4 2" xfId="5008" xr:uid="{BBEC3716-56BB-4DD5-B039-F8419221D13D}"/>
    <cellStyle name="Normal 6 2 2 4 2 2" xfId="5009" xr:uid="{D4FBE157-8790-45EF-A158-0C7C96D0876D}"/>
    <cellStyle name="Normal 6 2 2 4 2 2 2" xfId="5010" xr:uid="{3A04BD81-9576-4201-84F1-15A4CD9CF492}"/>
    <cellStyle name="Normal 6 2 2 4 2 2 2 2" xfId="5011" xr:uid="{6B81C0CE-4D63-42A3-8B73-EDBA8DD023A4}"/>
    <cellStyle name="Normal 6 2 2 4 2 2 3" xfId="5012" xr:uid="{904BFFB7-3187-4BBB-9BA6-BE6D1DDF05CC}"/>
    <cellStyle name="Normal 6 2 2 4 2 3" xfId="5013" xr:uid="{635D4010-9DB9-4FFC-8EF6-376586936742}"/>
    <cellStyle name="Normal 6 2 2 4 2 3 2" xfId="5014" xr:uid="{30AF547B-38EE-4D3E-B5F4-83A7BEAE79C3}"/>
    <cellStyle name="Normal 6 2 2 4 2 4" xfId="5015" xr:uid="{CC123004-A02A-40A3-B245-53AEB6095227}"/>
    <cellStyle name="Normal 6 2 2 4 2 4 2" xfId="5016" xr:uid="{11E557B3-CF66-4F7D-B80B-63B092089517}"/>
    <cellStyle name="Normal 6 2 2 4 2 5" xfId="5017" xr:uid="{5ED6356E-1250-4FF6-950A-6758235FEE03}"/>
    <cellStyle name="Normal 6 2 2 4 2 5 2" xfId="5018" xr:uid="{3422EA26-1743-4EA3-8EE2-F23E7569B973}"/>
    <cellStyle name="Normal 6 2 2 4 2 6" xfId="5019" xr:uid="{B3BF92B6-8922-43FC-8E35-06D0EF87590F}"/>
    <cellStyle name="Normal 6 2 2 4 3" xfId="5020" xr:uid="{C7B6E19D-69EE-490E-BD53-B3416E9116A7}"/>
    <cellStyle name="Normal 6 2 2 4 3 2" xfId="5021" xr:uid="{7E4E7069-93E1-479A-8118-DC2721C5CDB0}"/>
    <cellStyle name="Normal 6 2 2 4 3 2 2" xfId="5022" xr:uid="{D46F4FBB-FF43-445D-8303-1FB069F154C5}"/>
    <cellStyle name="Normal 6 2 2 4 3 2 2 2" xfId="5023" xr:uid="{FB816803-D52B-4113-86A1-8887C914C15F}"/>
    <cellStyle name="Normal 6 2 2 4 3 2 3" xfId="5024" xr:uid="{EF8877D7-0816-4EAB-A746-334ACE47AF6C}"/>
    <cellStyle name="Normal 6 2 2 4 3 3" xfId="5025" xr:uid="{6A0379AF-6019-4E64-B9D7-BA0DB95C1E4D}"/>
    <cellStyle name="Normal 6 2 2 4 3 3 2" xfId="5026" xr:uid="{D4735F59-220F-4EE6-94CA-0F9F15694F67}"/>
    <cellStyle name="Normal 6 2 2 4 3 4" xfId="5027" xr:uid="{1958478E-9DF4-495D-AFB7-4B4928220149}"/>
    <cellStyle name="Normal 6 2 2 4 3 4 2" xfId="5028" xr:uid="{1C1FA51E-43AD-49DE-A4E7-A4F81200A434}"/>
    <cellStyle name="Normal 6 2 2 4 3 5" xfId="5029" xr:uid="{5B25F135-0464-4C11-85FC-7A1E33C8FF92}"/>
    <cellStyle name="Normal 6 2 2 4 3 5 2" xfId="5030" xr:uid="{393E67DF-65D8-44E8-828E-EB176480AD44}"/>
    <cellStyle name="Normal 6 2 2 4 3 6" xfId="5031" xr:uid="{00916AD2-A090-4641-9876-2AA658A684C2}"/>
    <cellStyle name="Normal 6 2 2 4 4" xfId="5032" xr:uid="{CA546467-DA03-42C0-A6AB-EB0B573D99AC}"/>
    <cellStyle name="Normal 6 2 2 4 4 2" xfId="5033" xr:uid="{A9888342-80AD-4D5A-8134-9C3A6623CFA9}"/>
    <cellStyle name="Normal 6 2 2 4 4 2 2" xfId="5034" xr:uid="{8C78F03F-E920-454F-B6CF-DCEAD09130FF}"/>
    <cellStyle name="Normal 6 2 2 4 4 3" xfId="5035" xr:uid="{72F90AC3-9F95-4A74-95C5-37BF080B0471}"/>
    <cellStyle name="Normal 6 2 2 4 4 3 2" xfId="5036" xr:uid="{079D7754-2AFC-43F2-8DB1-A35B62D32420}"/>
    <cellStyle name="Normal 6 2 2 4 4 4" xfId="5037" xr:uid="{A51CBEA1-B6EC-4EFB-A4C2-C61471F20054}"/>
    <cellStyle name="Normal 6 2 2 4 4 4 2" xfId="5038" xr:uid="{44015F16-11FB-4259-A53B-18D47D96FF95}"/>
    <cellStyle name="Normal 6 2 2 4 4 5" xfId="5039" xr:uid="{17ACF9CE-1011-441C-8D06-540B10C2EC18}"/>
    <cellStyle name="Normal 6 2 2 4 5" xfId="5040" xr:uid="{606B1978-4E3D-40D9-A2AB-B38CE449A27B}"/>
    <cellStyle name="Normal 6 2 2 4 5 2" xfId="5041" xr:uid="{3F458B84-FCC0-4662-8B9B-A9452A3DE132}"/>
    <cellStyle name="Normal 6 2 2 4 5 2 2" xfId="5042" xr:uid="{1F76CF37-EACE-4BE6-BA97-6D7CB0B142EF}"/>
    <cellStyle name="Normal 6 2 2 4 5 3" xfId="5043" xr:uid="{EFA099E9-D2F5-4F27-9652-4DABA30D7ED7}"/>
    <cellStyle name="Normal 6 2 2 4 6" xfId="5044" xr:uid="{0ACE93DE-651A-4B29-AB7A-9DFE03441D05}"/>
    <cellStyle name="Normal 6 2 2 4 6 2" xfId="5045" xr:uid="{6444BE45-2BEA-4904-93D7-BFF99A535EA8}"/>
    <cellStyle name="Normal 6 2 2 4 7" xfId="5046" xr:uid="{E814462B-A8E7-44D3-A78A-627CC9B70964}"/>
    <cellStyle name="Normal 6 2 2 4 7 2" xfId="5047" xr:uid="{6828957C-89DC-4569-94EC-D8CE2CEF5477}"/>
    <cellStyle name="Normal 6 2 2 4 8" xfId="5048" xr:uid="{3E1F1398-0519-4335-AACA-D933206819BF}"/>
    <cellStyle name="Normal 6 2 2 4 8 2" xfId="5049" xr:uid="{A543B7E8-E7CE-4BC4-A4FE-E3ED6F4BD3D6}"/>
    <cellStyle name="Normal 6 2 2 4 9" xfId="5050" xr:uid="{067FD640-0CF9-4CBB-A247-6F897BCB2F98}"/>
    <cellStyle name="Normal 6 2 2 5" xfId="5051" xr:uid="{D2997A37-CF55-4134-BB60-C22AD7D82225}"/>
    <cellStyle name="Normal 6 2 2 5 2" xfId="5052" xr:uid="{1E54077E-085D-4BE2-981D-105CB76F9F8C}"/>
    <cellStyle name="Normal 6 2 2 5 2 2" xfId="5053" xr:uid="{C2D78E42-0E04-4EAC-86B2-33F4A3A96C7B}"/>
    <cellStyle name="Normal 6 2 2 5 2 2 2" xfId="5054" xr:uid="{89DAA0F6-0BD6-450C-8065-E9C9C6FCE34D}"/>
    <cellStyle name="Normal 6 2 2 5 2 2 2 2" xfId="5055" xr:uid="{D9D97C9A-D7B5-4B26-AB36-044469369430}"/>
    <cellStyle name="Normal 6 2 2 5 2 2 3" xfId="5056" xr:uid="{A249B42F-3450-47A8-99D2-15FFD391B820}"/>
    <cellStyle name="Normal 6 2 2 5 2 3" xfId="5057" xr:uid="{83A1530C-E081-41F5-8C53-E59349791A2D}"/>
    <cellStyle name="Normal 6 2 2 5 2 3 2" xfId="5058" xr:uid="{EA93E413-1B18-4857-90E7-5D2D53EDC78C}"/>
    <cellStyle name="Normal 6 2 2 5 2 4" xfId="5059" xr:uid="{4AC01852-230E-451D-87AC-06FA27AB67A5}"/>
    <cellStyle name="Normal 6 2 2 5 2 4 2" xfId="5060" xr:uid="{89158B02-B74F-4B9D-AAD1-92FCA597E8CF}"/>
    <cellStyle name="Normal 6 2 2 5 2 5" xfId="5061" xr:uid="{16ACE4E1-81D7-42FA-BA39-58A825CE925E}"/>
    <cellStyle name="Normal 6 2 2 5 2 5 2" xfId="5062" xr:uid="{A66C6B78-F56B-4EB8-B6E8-6C8BCC1273D8}"/>
    <cellStyle name="Normal 6 2 2 5 2 6" xfId="5063" xr:uid="{866ABEA0-9241-460E-9E25-AFA9713C9F15}"/>
    <cellStyle name="Normal 6 2 2 5 3" xfId="5064" xr:uid="{AD7E1917-595F-42A5-B159-726891FB33EA}"/>
    <cellStyle name="Normal 6 2 2 5 3 2" xfId="5065" xr:uid="{6BEA1F50-667B-47B6-9656-EB9564A94C3F}"/>
    <cellStyle name="Normal 6 2 2 5 3 2 2" xfId="5066" xr:uid="{53BBFF5F-3F14-4E42-AB18-64E5F2F55AE7}"/>
    <cellStyle name="Normal 6 2 2 5 3 3" xfId="5067" xr:uid="{7F69B9DC-84F1-4739-B4F4-CDFB6720274B}"/>
    <cellStyle name="Normal 6 2 2 5 3 3 2" xfId="5068" xr:uid="{18E736F2-1DB5-4389-A9E3-622A24D7E05E}"/>
    <cellStyle name="Normal 6 2 2 5 3 4" xfId="5069" xr:uid="{1BCBDD42-3722-4951-9992-59CC8EDF5EA6}"/>
    <cellStyle name="Normal 6 2 2 5 3 4 2" xfId="5070" xr:uid="{45794904-AF81-4FAF-9FA4-86B84F4E02EB}"/>
    <cellStyle name="Normal 6 2 2 5 3 5" xfId="5071" xr:uid="{27DE47C5-9D36-4EC8-9FEC-9FA53A79188D}"/>
    <cellStyle name="Normal 6 2 2 5 4" xfId="5072" xr:uid="{3420F78D-89F5-4B62-87BD-32255F3A4882}"/>
    <cellStyle name="Normal 6 2 2 5 4 2" xfId="5073" xr:uid="{EA486212-54B8-4F56-A4A4-A15B03CFC6D7}"/>
    <cellStyle name="Normal 6 2 2 5 4 2 2" xfId="5074" xr:uid="{C7907161-BC23-44A9-9E63-42A4BD6283A9}"/>
    <cellStyle name="Normal 6 2 2 5 4 3" xfId="5075" xr:uid="{C92CC15F-284A-4AB8-9EE8-5146EBA430DC}"/>
    <cellStyle name="Normal 6 2 2 5 5" xfId="5076" xr:uid="{98AF98B0-203C-44D8-9C6D-FFF224E5DE1E}"/>
    <cellStyle name="Normal 6 2 2 5 5 2" xfId="5077" xr:uid="{6895B79B-F38F-4833-8987-00592414B662}"/>
    <cellStyle name="Normal 6 2 2 5 6" xfId="5078" xr:uid="{95F019E7-645D-4ACE-B05F-A46E56A8FD84}"/>
    <cellStyle name="Normal 6 2 2 5 6 2" xfId="5079" xr:uid="{34BBE1CC-63F3-476F-8C1F-91CF0EA51013}"/>
    <cellStyle name="Normal 6 2 2 5 7" xfId="5080" xr:uid="{D371F5B5-F931-4B5B-B270-10DD25552B6C}"/>
    <cellStyle name="Normal 6 2 2 5 7 2" xfId="5081" xr:uid="{1ABB2047-FB96-41C6-AF9C-006975461E7B}"/>
    <cellStyle name="Normal 6 2 2 5 8" xfId="5082" xr:uid="{11DB65D0-8811-4914-8BFF-74183792D09D}"/>
    <cellStyle name="Normal 6 2 2 6" xfId="5083" xr:uid="{FE81010C-1A9B-4A58-9280-8BC2E7CF9DF2}"/>
    <cellStyle name="Normal 6 2 2 6 2" xfId="5084" xr:uid="{8377EEF5-D1D1-4B4B-B7F1-6067F26BC6C0}"/>
    <cellStyle name="Normal 6 2 2 6 2 2" xfId="5085" xr:uid="{6AC27EE6-3FDD-4522-8DC2-06EE49964AC3}"/>
    <cellStyle name="Normal 6 2 2 6 2 2 2" xfId="5086" xr:uid="{B2DB0C9A-44D4-4E66-9804-3B7C08BDF4F4}"/>
    <cellStyle name="Normal 6 2 2 6 2 3" xfId="5087" xr:uid="{FA632446-28AF-40E7-8630-C4F0787D66F4}"/>
    <cellStyle name="Normal 6 2 2 6 3" xfId="5088" xr:uid="{F6ECC0BE-69BA-4638-BA00-684D5CAB6F7C}"/>
    <cellStyle name="Normal 6 2 2 6 3 2" xfId="5089" xr:uid="{8A37EBA4-7FBF-434F-90F1-996475C79B63}"/>
    <cellStyle name="Normal 6 2 2 6 4" xfId="5090" xr:uid="{9FDC2D4B-391B-4241-831E-3C90EB1CBC73}"/>
    <cellStyle name="Normal 6 2 2 6 4 2" xfId="5091" xr:uid="{7BA38275-A52A-49F0-AB7B-AEEAF9FC6A7A}"/>
    <cellStyle name="Normal 6 2 2 6 5" xfId="5092" xr:uid="{21482491-8FD8-4057-9EB1-E553CD6E1F1E}"/>
    <cellStyle name="Normal 6 2 2 6 5 2" xfId="5093" xr:uid="{63893B06-4052-4F96-AFCF-4898D718A1DF}"/>
    <cellStyle name="Normal 6 2 2 6 6" xfId="5094" xr:uid="{0C6CE825-3958-4789-97C1-013DD9631954}"/>
    <cellStyle name="Normal 6 2 2 7" xfId="5095" xr:uid="{3AD23A90-D49B-417E-A931-E542F76455BC}"/>
    <cellStyle name="Normal 6 2 2 7 2" xfId="5096" xr:uid="{24E0B6FD-5325-4330-9D7E-7945933A853B}"/>
    <cellStyle name="Normal 6 2 2 7 2 2" xfId="5097" xr:uid="{5F3E9989-C21C-4AE5-993A-917B651F2764}"/>
    <cellStyle name="Normal 6 2 2 7 2 2 2" xfId="5098" xr:uid="{3DC22EFC-ED67-47C5-BCBD-3E0D4EBD444C}"/>
    <cellStyle name="Normal 6 2 2 7 2 3" xfId="5099" xr:uid="{148C8011-050B-4183-BA99-6E8550FC00C0}"/>
    <cellStyle name="Normal 6 2 2 7 3" xfId="5100" xr:uid="{70443781-169B-4750-9084-4496E0D033F0}"/>
    <cellStyle name="Normal 6 2 2 7 3 2" xfId="5101" xr:uid="{93BD71CB-CF24-4066-A879-60EA154D228B}"/>
    <cellStyle name="Normal 6 2 2 7 4" xfId="5102" xr:uid="{53123296-47DC-45FB-B469-E8B34749B1BB}"/>
    <cellStyle name="Normal 6 2 2 7 4 2" xfId="5103" xr:uid="{40B2A3B8-7493-402F-8ADD-E07DE8479E9B}"/>
    <cellStyle name="Normal 6 2 2 7 5" xfId="5104" xr:uid="{218A685A-67BD-4120-9EF4-A4DC717C3CA7}"/>
    <cellStyle name="Normal 6 2 2 7 5 2" xfId="5105" xr:uid="{1C3AC106-E349-4513-B995-EFB4E0829FF3}"/>
    <cellStyle name="Normal 6 2 2 7 6" xfId="5106" xr:uid="{2A04B5FE-066C-4F8C-8FF8-6B50F079E4DA}"/>
    <cellStyle name="Normal 6 2 2 8" xfId="5107" xr:uid="{B0524686-F0C5-47CC-8053-597E79BD6E19}"/>
    <cellStyle name="Normal 6 2 2 8 2" xfId="5108" xr:uid="{58D80EFE-48FF-4453-9982-DCE577595472}"/>
    <cellStyle name="Normal 6 2 2 8 2 2" xfId="5109" xr:uid="{B75D7211-3CC7-488B-A6E1-9CAFF8C77DA7}"/>
    <cellStyle name="Normal 6 2 2 8 2 2 2" xfId="5110" xr:uid="{94EB56AF-CBDB-4627-B21C-A1A36564B370}"/>
    <cellStyle name="Normal 6 2 2 8 2 3" xfId="5111" xr:uid="{D775A2BD-B150-43F4-BFE7-41E1C262B295}"/>
    <cellStyle name="Normal 6 2 2 8 3" xfId="5112" xr:uid="{D2AACD95-6BAD-438F-98F1-E464D4447911}"/>
    <cellStyle name="Normal 6 2 2 8 3 2" xfId="5113" xr:uid="{09A7E1C3-4B49-484E-8AB2-797336139C92}"/>
    <cellStyle name="Normal 6 2 2 8 4" xfId="5114" xr:uid="{F78A5868-5B7F-4D52-B99E-1934DB7FD2F5}"/>
    <cellStyle name="Normal 6 2 2 8 4 2" xfId="5115" xr:uid="{EF043D5A-29C3-44D5-9244-44532C20F34A}"/>
    <cellStyle name="Normal 6 2 2 8 5" xfId="5116" xr:uid="{C7B45F2B-53AE-46C3-82AA-7392210ACEAE}"/>
    <cellStyle name="Normal 6 2 2 8 5 2" xfId="5117" xr:uid="{620BF66A-0DE1-4BB3-A0DC-F9DFD91A8F93}"/>
    <cellStyle name="Normal 6 2 2 8 6" xfId="5118" xr:uid="{7357A58D-71F0-40DF-91F2-657AD269C348}"/>
    <cellStyle name="Normal 6 2 2 9" xfId="5119" xr:uid="{D88583D1-433A-473D-832A-89E5B7893259}"/>
    <cellStyle name="Normal 6 2 2 9 2" xfId="5120" xr:uid="{1735E5FF-D85A-4197-847F-9768B3C0D875}"/>
    <cellStyle name="Normal 6 2 2 9 2 2" xfId="5121" xr:uid="{40EC39DD-84EF-4E8F-9C08-2A9666D30256}"/>
    <cellStyle name="Normal 6 2 2 9 3" xfId="5122" xr:uid="{8929AC0F-CAFE-4F1C-952A-BC4131EB5A5B}"/>
    <cellStyle name="Normal 6 2 2 9 3 2" xfId="5123" xr:uid="{EB60D357-9877-4709-995B-78BA0EA330C3}"/>
    <cellStyle name="Normal 6 2 2 9 4" xfId="5124" xr:uid="{090D03F7-9F87-44E0-844C-F516E7C0CBCB}"/>
    <cellStyle name="Normal 6 2 2 9 4 2" xfId="5125" xr:uid="{AC3156B1-DABF-481D-893E-061041D76547}"/>
    <cellStyle name="Normal 6 2 2 9 5" xfId="5126" xr:uid="{8CD85DD3-FE5C-4444-8301-97E40341FB18}"/>
    <cellStyle name="Normal 6 2 3" xfId="5127" xr:uid="{E3D1E327-ECEB-449D-BF48-A496D7C232C7}"/>
    <cellStyle name="Normal 6 2 3 10" xfId="5128" xr:uid="{05EEF7E1-34DD-4DCB-B457-A00410500145}"/>
    <cellStyle name="Normal 6 2 3 10 2" xfId="5129" xr:uid="{D42A137B-07DB-42B1-B7BB-A77B5D0582C4}"/>
    <cellStyle name="Normal 6 2 3 11" xfId="5130" xr:uid="{8E69EDA4-CE77-43C9-954F-67751E8D350E}"/>
    <cellStyle name="Normal 6 2 3 11 2" xfId="5131" xr:uid="{48ABF1A7-6E00-4EAB-A3D3-02150F366486}"/>
    <cellStyle name="Normal 6 2 3 12" xfId="5132" xr:uid="{BD5FEC08-8804-4E9A-8EFC-F05C51506FA8}"/>
    <cellStyle name="Normal 6 2 3 12 2" xfId="5133" xr:uid="{33BCB6FF-2A1F-4828-B218-71E4F52001AA}"/>
    <cellStyle name="Normal 6 2 3 13" xfId="5134" xr:uid="{C206642A-8AF0-454A-8659-8C12ACE9D275}"/>
    <cellStyle name="Normal 6 2 3 2" xfId="5135" xr:uid="{0EFF716D-FEF2-4059-8CFD-46B6562867F2}"/>
    <cellStyle name="Normal 6 2 3 2 10" xfId="5136" xr:uid="{8AFE5179-8231-494E-85C8-07D331181A3D}"/>
    <cellStyle name="Normal 6 2 3 2 10 2" xfId="5137" xr:uid="{F5B1912C-5AD0-4ED8-8A02-513FF0AB0534}"/>
    <cellStyle name="Normal 6 2 3 2 11" xfId="5138" xr:uid="{F9C2D8AA-A724-41FC-B714-737DA5321CD9}"/>
    <cellStyle name="Normal 6 2 3 2 2" xfId="5139" xr:uid="{393066EA-FF3F-4324-8891-00EA495CC262}"/>
    <cellStyle name="Normal 6 2 3 2 2 2" xfId="5140" xr:uid="{9E0F860B-259B-4453-B92A-EEC9B81236B3}"/>
    <cellStyle name="Normal 6 2 3 2 2 2 2" xfId="5141" xr:uid="{EEF55523-275E-4835-B6FC-D551FBBC161A}"/>
    <cellStyle name="Normal 6 2 3 2 2 2 2 2" xfId="5142" xr:uid="{BFC1CD23-528B-4487-B9F1-5E89E1904C38}"/>
    <cellStyle name="Normal 6 2 3 2 2 2 2 2 2" xfId="5143" xr:uid="{ABEA435D-D9C0-4D6D-9BDB-8720E72844A5}"/>
    <cellStyle name="Normal 6 2 3 2 2 2 2 3" xfId="5144" xr:uid="{AAF7F034-5F23-416B-8A2A-2F854C1B46A7}"/>
    <cellStyle name="Normal 6 2 3 2 2 2 3" xfId="5145" xr:uid="{7FFE1BC5-6696-421F-A3D5-6793023FABC6}"/>
    <cellStyle name="Normal 6 2 3 2 2 2 3 2" xfId="5146" xr:uid="{AEABE624-100B-410C-A4F3-87A092541D54}"/>
    <cellStyle name="Normal 6 2 3 2 2 2 4" xfId="5147" xr:uid="{FF2C44E3-185A-4001-97DA-F59FBA4704CD}"/>
    <cellStyle name="Normal 6 2 3 2 2 2 4 2" xfId="5148" xr:uid="{60C27875-F587-4CCD-B482-CB4BD37932D2}"/>
    <cellStyle name="Normal 6 2 3 2 2 2 5" xfId="5149" xr:uid="{CC428707-A325-47AC-8BF8-AB59353DA042}"/>
    <cellStyle name="Normal 6 2 3 2 2 2 5 2" xfId="5150" xr:uid="{AF6B295B-4DDD-4CA1-A26A-ECD92ABF2F9C}"/>
    <cellStyle name="Normal 6 2 3 2 2 2 6" xfId="5151" xr:uid="{C22AB0B8-A6B5-4694-B2F1-71D9C3E0D5B5}"/>
    <cellStyle name="Normal 6 2 3 2 2 3" xfId="5152" xr:uid="{1EA3D631-F665-4FD0-812E-17093D4E05EE}"/>
    <cellStyle name="Normal 6 2 3 2 2 3 2" xfId="5153" xr:uid="{A94AC326-4A50-424D-B58E-D20BC3A01151}"/>
    <cellStyle name="Normal 6 2 3 2 2 3 2 2" xfId="5154" xr:uid="{01BF511D-3BEE-41CF-BA0B-6AC7B95EB217}"/>
    <cellStyle name="Normal 6 2 3 2 2 3 3" xfId="5155" xr:uid="{949EE13E-B3A1-4EC2-9062-13A08F22E730}"/>
    <cellStyle name="Normal 6 2 3 2 2 4" xfId="5156" xr:uid="{8E058F01-7DB5-4D25-82AD-DCBA39E11E0F}"/>
    <cellStyle name="Normal 6 2 3 2 2 4 2" xfId="5157" xr:uid="{B4091093-462E-41D6-8752-C90AE9B0BB20}"/>
    <cellStyle name="Normal 6 2 3 2 2 5" xfId="5158" xr:uid="{BA615631-668F-4318-825D-1E5ED5A9607A}"/>
    <cellStyle name="Normal 6 2 3 2 2 5 2" xfId="5159" xr:uid="{A7A3D651-23B0-4BF5-98F3-32693D1C2DD3}"/>
    <cellStyle name="Normal 6 2 3 2 2 6" xfId="5160" xr:uid="{2F9120A3-44B8-4362-BB64-CA21459CA572}"/>
    <cellStyle name="Normal 6 2 3 2 2 6 2" xfId="5161" xr:uid="{D2E295A1-5631-4876-9B89-7ACB2267E8B2}"/>
    <cellStyle name="Normal 6 2 3 2 2 7" xfId="5162" xr:uid="{433145F7-0D60-46DD-AE2E-193F5840D032}"/>
    <cellStyle name="Normal 6 2 3 2 3" xfId="5163" xr:uid="{ACCC9FC7-295C-49AE-B90A-EEE14FFD67EF}"/>
    <cellStyle name="Normal 6 2 3 2 3 2" xfId="5164" xr:uid="{6EE4406C-AC1D-4DF0-BFCE-530BA1255CF7}"/>
    <cellStyle name="Normal 6 2 3 2 3 2 2" xfId="5165" xr:uid="{3B5FC6BA-54F6-4C11-A1B1-421390F1C188}"/>
    <cellStyle name="Normal 6 2 3 2 3 2 2 2" xfId="5166" xr:uid="{F473F0AB-67ED-4D45-A029-7FB36372621B}"/>
    <cellStyle name="Normal 6 2 3 2 3 2 3" xfId="5167" xr:uid="{869128A2-10D7-47F4-BB0F-F3363A1ADA76}"/>
    <cellStyle name="Normal 6 2 3 2 3 3" xfId="5168" xr:uid="{43DE94C3-C3F7-44D8-95D1-AA1CDA63E8EB}"/>
    <cellStyle name="Normal 6 2 3 2 3 3 2" xfId="5169" xr:uid="{FA28D9FA-FAA2-458D-8B1F-7F668FECD94E}"/>
    <cellStyle name="Normal 6 2 3 2 3 4" xfId="5170" xr:uid="{30C3C88C-76FF-4166-A264-BBF24B2F83EA}"/>
    <cellStyle name="Normal 6 2 3 2 3 4 2" xfId="5171" xr:uid="{5830F4B1-CB28-4CC7-9558-1E2A479C3166}"/>
    <cellStyle name="Normal 6 2 3 2 3 5" xfId="5172" xr:uid="{6CBD0461-3A93-40FE-AE11-4139C5DD35CA}"/>
    <cellStyle name="Normal 6 2 3 2 3 5 2" xfId="5173" xr:uid="{A9B30313-0D08-4BAE-812E-7F62EBCCFEFD}"/>
    <cellStyle name="Normal 6 2 3 2 3 6" xfId="5174" xr:uid="{7562ABD7-1B84-4EC0-B333-EB4BF78DA6C5}"/>
    <cellStyle name="Normal 6 2 3 2 4" xfId="5175" xr:uid="{E26373C2-1359-406C-81C7-216F53F30915}"/>
    <cellStyle name="Normal 6 2 3 2 4 2" xfId="5176" xr:uid="{8535C299-4442-4599-BCF2-6F59C0FFBD95}"/>
    <cellStyle name="Normal 6 2 3 2 4 2 2" xfId="5177" xr:uid="{61E7BB01-BA93-4FC7-BB1F-2E2687C42760}"/>
    <cellStyle name="Normal 6 2 3 2 4 2 2 2" xfId="5178" xr:uid="{D2C5A375-8131-4837-B212-EA098F9B545B}"/>
    <cellStyle name="Normal 6 2 3 2 4 2 3" xfId="5179" xr:uid="{ADE7B55C-B9CC-4F96-B500-42FE992DF7B3}"/>
    <cellStyle name="Normal 6 2 3 2 4 3" xfId="5180" xr:uid="{525B4C04-096B-4572-A5A7-F4E9FAA466F3}"/>
    <cellStyle name="Normal 6 2 3 2 4 3 2" xfId="5181" xr:uid="{E0DAE5B9-A003-4F67-8D30-702529552073}"/>
    <cellStyle name="Normal 6 2 3 2 4 4" xfId="5182" xr:uid="{44589A0F-9912-43FD-BC3F-D42D1B74D434}"/>
    <cellStyle name="Normal 6 2 3 2 4 4 2" xfId="5183" xr:uid="{7088B7E2-4D33-448A-A688-59F9EC697AAB}"/>
    <cellStyle name="Normal 6 2 3 2 4 5" xfId="5184" xr:uid="{87C7EC24-02B3-421E-B90E-221D49E80B54}"/>
    <cellStyle name="Normal 6 2 3 2 4 5 2" xfId="5185" xr:uid="{14758708-E851-47C0-AF50-6C3E12B27B0C}"/>
    <cellStyle name="Normal 6 2 3 2 4 6" xfId="5186" xr:uid="{8C8758B9-9D0F-48AF-9AE7-EE076F423C82}"/>
    <cellStyle name="Normal 6 2 3 2 5" xfId="5187" xr:uid="{9EEECC17-7E76-4665-8EE7-2AD28D07D139}"/>
    <cellStyle name="Normal 6 2 3 2 5 2" xfId="5188" xr:uid="{2F792E4F-0E17-4541-B695-C17B058157DA}"/>
    <cellStyle name="Normal 6 2 3 2 5 2 2" xfId="5189" xr:uid="{61AF2514-42D3-47F4-8897-24970ABA1F6F}"/>
    <cellStyle name="Normal 6 2 3 2 5 2 2 2" xfId="5190" xr:uid="{AE2A053A-066A-40AE-8A78-2FB1CADEC931}"/>
    <cellStyle name="Normal 6 2 3 2 5 2 3" xfId="5191" xr:uid="{5E87FA55-565E-427B-8D11-8B2FE794962A}"/>
    <cellStyle name="Normal 6 2 3 2 5 3" xfId="5192" xr:uid="{B711E481-A9E0-4D3E-9443-E12DE099B092}"/>
    <cellStyle name="Normal 6 2 3 2 5 3 2" xfId="5193" xr:uid="{9541643D-15C4-4F28-833B-B06E61E3907A}"/>
    <cellStyle name="Normal 6 2 3 2 5 4" xfId="5194" xr:uid="{73CD51B7-3BBC-4B38-AE04-D789AF45A69F}"/>
    <cellStyle name="Normal 6 2 3 2 5 4 2" xfId="5195" xr:uid="{719D3026-280B-4BFD-8AB2-94683C967C5D}"/>
    <cellStyle name="Normal 6 2 3 2 5 5" xfId="5196" xr:uid="{481C70E3-FF69-499A-838C-0DA13C141115}"/>
    <cellStyle name="Normal 6 2 3 2 5 5 2" xfId="5197" xr:uid="{9C9457D4-3BF7-4630-A5FD-376979419F47}"/>
    <cellStyle name="Normal 6 2 3 2 5 6" xfId="5198" xr:uid="{7F61094B-8F69-4FC8-935B-A91465CF032D}"/>
    <cellStyle name="Normal 6 2 3 2 6" xfId="5199" xr:uid="{A7E8EE8C-45EC-430D-AFEA-D3290FA6631F}"/>
    <cellStyle name="Normal 6 2 3 2 6 2" xfId="5200" xr:uid="{CC88C61A-ABA8-4CDD-A31E-521BD63B956A}"/>
    <cellStyle name="Normal 6 2 3 2 6 2 2" xfId="5201" xr:uid="{FA92FBA6-BB4E-4E79-9071-00FF43315C6C}"/>
    <cellStyle name="Normal 6 2 3 2 6 3" xfId="5202" xr:uid="{38A4AEFC-51F7-4DD2-B5B7-2BFB3E5DE3B9}"/>
    <cellStyle name="Normal 6 2 3 2 6 3 2" xfId="5203" xr:uid="{87BBA28F-6877-43AA-A287-0B3D6016D27A}"/>
    <cellStyle name="Normal 6 2 3 2 6 4" xfId="5204" xr:uid="{1D19CFC1-55CD-4412-80CF-F9C77914B32C}"/>
    <cellStyle name="Normal 6 2 3 2 6 4 2" xfId="5205" xr:uid="{C0B04704-1BAE-44D7-9875-E4A18963020F}"/>
    <cellStyle name="Normal 6 2 3 2 6 5" xfId="5206" xr:uid="{590E80DF-3977-4DE3-B5DD-AD9CA634FF9E}"/>
    <cellStyle name="Normal 6 2 3 2 7" xfId="5207" xr:uid="{16FBBF59-F3AE-4662-98EA-CCC0E40615D7}"/>
    <cellStyle name="Normal 6 2 3 2 7 2" xfId="5208" xr:uid="{D3BC640E-F625-4394-830B-5F12D2216C01}"/>
    <cellStyle name="Normal 6 2 3 2 7 2 2" xfId="5209" xr:uid="{5B37BFF9-3CA4-4ACB-95C2-DDF76AB5A579}"/>
    <cellStyle name="Normal 6 2 3 2 7 3" xfId="5210" xr:uid="{9DCC5C4D-72E2-413D-ABC0-9EA5BD466EF3}"/>
    <cellStyle name="Normal 6 2 3 2 8" xfId="5211" xr:uid="{C9BB1361-CB7E-4A91-97B5-C480F9D826E2}"/>
    <cellStyle name="Normal 6 2 3 2 8 2" xfId="5212" xr:uid="{6179AFEC-5302-4665-A353-AEE78FF2A102}"/>
    <cellStyle name="Normal 6 2 3 2 9" xfId="5213" xr:uid="{17EACF9C-1A1C-4ACB-A6CA-6AAC027216B5}"/>
    <cellStyle name="Normal 6 2 3 2 9 2" xfId="5214" xr:uid="{325F68A4-1461-4409-AC77-C7D0CA4F29F0}"/>
    <cellStyle name="Normal 6 2 3 3" xfId="5215" xr:uid="{0760BC95-28AF-4E89-A731-6E046A3CFDE1}"/>
    <cellStyle name="Normal 6 2 3 3 2" xfId="5216" xr:uid="{3B0B43C4-4BF1-42EE-885D-92A3440A1A79}"/>
    <cellStyle name="Normal 6 2 3 3 2 2" xfId="5217" xr:uid="{24E5AD3C-B640-42CE-8D89-6431E28E17CD}"/>
    <cellStyle name="Normal 6 2 3 3 2 2 2" xfId="5218" xr:uid="{CC487145-8961-4B94-9976-250822EB2109}"/>
    <cellStyle name="Normal 6 2 3 3 2 2 2 2" xfId="5219" xr:uid="{A8F94E7C-1017-4EF6-92FE-42CBFDCA3E20}"/>
    <cellStyle name="Normal 6 2 3 3 2 2 3" xfId="5220" xr:uid="{BE23A0B2-76E8-462C-8129-96836268EEA6}"/>
    <cellStyle name="Normal 6 2 3 3 2 3" xfId="5221" xr:uid="{90E5EB16-162B-4237-B315-1EC5C9BE6856}"/>
    <cellStyle name="Normal 6 2 3 3 2 3 2" xfId="5222" xr:uid="{B24EA57D-BC7F-4638-9DEA-22C70E3239E2}"/>
    <cellStyle name="Normal 6 2 3 3 2 4" xfId="5223" xr:uid="{72B6AA1B-93A7-47A4-8B54-95BF3EAA210F}"/>
    <cellStyle name="Normal 6 2 3 3 2 4 2" xfId="5224" xr:uid="{F58F8392-739B-43A3-9F2F-280F07A078C9}"/>
    <cellStyle name="Normal 6 2 3 3 2 5" xfId="5225" xr:uid="{92C48F0D-569A-4C25-98BD-1408E66E45E9}"/>
    <cellStyle name="Normal 6 2 3 3 2 5 2" xfId="5226" xr:uid="{DA2743C6-9563-455B-B6D4-C0C2C454FF93}"/>
    <cellStyle name="Normal 6 2 3 3 2 6" xfId="5227" xr:uid="{BDA30AEE-4CB7-40F8-AC67-285B4E4DEB9C}"/>
    <cellStyle name="Normal 6 2 3 3 3" xfId="5228" xr:uid="{647BF438-2D88-4700-A98A-8C07F1D2AC2B}"/>
    <cellStyle name="Normal 6 2 3 3 3 2" xfId="5229" xr:uid="{3B67604A-8E9E-4AC5-9FCF-0F88EF833D12}"/>
    <cellStyle name="Normal 6 2 3 3 3 2 2" xfId="5230" xr:uid="{6F867F4D-F181-4416-BEB9-1903C776433D}"/>
    <cellStyle name="Normal 6 2 3 3 3 2 2 2" xfId="5231" xr:uid="{B4C160FF-014B-4EB0-82D6-A6CE2ABBDD7E}"/>
    <cellStyle name="Normal 6 2 3 3 3 2 3" xfId="5232" xr:uid="{0ABBAFBD-FFE3-4290-881E-4689071F2498}"/>
    <cellStyle name="Normal 6 2 3 3 3 3" xfId="5233" xr:uid="{3533AC79-F635-41D1-A532-9E08726BA4C9}"/>
    <cellStyle name="Normal 6 2 3 3 3 3 2" xfId="5234" xr:uid="{C87CD333-F89D-4494-8B30-199875619C6B}"/>
    <cellStyle name="Normal 6 2 3 3 3 4" xfId="5235" xr:uid="{0FFB7F35-3A70-46B2-A14E-0A045461D320}"/>
    <cellStyle name="Normal 6 2 3 3 3 4 2" xfId="5236" xr:uid="{121DD003-1337-436E-837B-FADFBF49BA2B}"/>
    <cellStyle name="Normal 6 2 3 3 3 5" xfId="5237" xr:uid="{D4965F41-1258-408B-911E-83E38B975D9A}"/>
    <cellStyle name="Normal 6 2 3 3 3 5 2" xfId="5238" xr:uid="{99C7D2C4-D824-4DC9-B536-D7F4911F491F}"/>
    <cellStyle name="Normal 6 2 3 3 3 6" xfId="5239" xr:uid="{0A7B83F1-105C-42A8-B9A6-A4419A97DA55}"/>
    <cellStyle name="Normal 6 2 3 3 4" xfId="5240" xr:uid="{A5C623B6-BC75-4F93-8123-62BB196CE191}"/>
    <cellStyle name="Normal 6 2 3 3 4 2" xfId="5241" xr:uid="{BC65B74D-A0C3-459E-9343-EC44763D15F3}"/>
    <cellStyle name="Normal 6 2 3 3 4 2 2" xfId="5242" xr:uid="{E7A48B89-795D-4710-BD1F-7ABE39E7A663}"/>
    <cellStyle name="Normal 6 2 3 3 4 3" xfId="5243" xr:uid="{02CF1AC8-16E8-453C-94D3-5CF8CEFCCABE}"/>
    <cellStyle name="Normal 6 2 3 3 4 3 2" xfId="5244" xr:uid="{D9FCD4E0-74E5-4F77-BFE5-07FF8D0F7353}"/>
    <cellStyle name="Normal 6 2 3 3 4 4" xfId="5245" xr:uid="{201117B1-7CBB-419B-8D70-3B1C8C6B8CDE}"/>
    <cellStyle name="Normal 6 2 3 3 4 4 2" xfId="5246" xr:uid="{40417E2A-A2AF-4AB5-8676-B8D252FC3EBC}"/>
    <cellStyle name="Normal 6 2 3 3 4 5" xfId="5247" xr:uid="{220F17C4-6F7C-466E-A14A-C8EF3B2F1DB9}"/>
    <cellStyle name="Normal 6 2 3 3 5" xfId="5248" xr:uid="{B9D41DA5-D445-432F-880C-41CE4EA5CBCE}"/>
    <cellStyle name="Normal 6 2 3 3 5 2" xfId="5249" xr:uid="{BB1E1638-1D42-4BE5-B8C9-7C10F6B48CC6}"/>
    <cellStyle name="Normal 6 2 3 3 5 2 2" xfId="5250" xr:uid="{D797B070-F076-4672-A453-BC1990A5BD2E}"/>
    <cellStyle name="Normal 6 2 3 3 5 3" xfId="5251" xr:uid="{68EC250F-C2F5-4635-89F3-DADC7D20E534}"/>
    <cellStyle name="Normal 6 2 3 3 6" xfId="5252" xr:uid="{FDA020D5-708B-43F8-ADED-25FFC7F6783A}"/>
    <cellStyle name="Normal 6 2 3 3 6 2" xfId="5253" xr:uid="{56B537B6-FF24-4297-92D6-1DE6D9AC76E5}"/>
    <cellStyle name="Normal 6 2 3 3 7" xfId="5254" xr:uid="{071CE6CB-3705-4C2A-A56C-E022B876CB25}"/>
    <cellStyle name="Normal 6 2 3 3 7 2" xfId="5255" xr:uid="{38549146-C2A1-43CC-A56E-4F8E36C65094}"/>
    <cellStyle name="Normal 6 2 3 3 8" xfId="5256" xr:uid="{87DAF4A2-4992-4014-8EC6-868A9BBC0D82}"/>
    <cellStyle name="Normal 6 2 3 3 8 2" xfId="5257" xr:uid="{5409995D-C524-477A-815D-44C8FC66C8F2}"/>
    <cellStyle name="Normal 6 2 3 3 9" xfId="5258" xr:uid="{322D4B46-DAE0-4D67-8233-6114C9F42940}"/>
    <cellStyle name="Normal 6 2 3 4" xfId="5259" xr:uid="{ECF51165-C1C1-4393-A6AF-E5081BDDD1D0}"/>
    <cellStyle name="Normal 6 2 3 4 2" xfId="5260" xr:uid="{4B01FD86-E497-4FFD-9D2A-7421FF146F30}"/>
    <cellStyle name="Normal 6 2 3 4 2 2" xfId="5261" xr:uid="{D300882A-7823-4484-B51E-7D1DEB579F10}"/>
    <cellStyle name="Normal 6 2 3 4 2 2 2" xfId="5262" xr:uid="{82082CA9-9145-41CD-9461-F83511D4C2DF}"/>
    <cellStyle name="Normal 6 2 3 4 2 2 2 2" xfId="5263" xr:uid="{F2FD1607-AACC-47F4-9C0C-AED060C11E81}"/>
    <cellStyle name="Normal 6 2 3 4 2 2 3" xfId="5264" xr:uid="{1BAC39E9-2476-4F4E-95D9-3BD0A4B4FAE4}"/>
    <cellStyle name="Normal 6 2 3 4 2 3" xfId="5265" xr:uid="{F92547B4-56EA-40C8-B684-47E7768DD93F}"/>
    <cellStyle name="Normal 6 2 3 4 2 3 2" xfId="5266" xr:uid="{2CB743F1-40C3-49F0-B1C1-51DA3B2BE589}"/>
    <cellStyle name="Normal 6 2 3 4 2 4" xfId="5267" xr:uid="{75536A57-88AA-42CE-A837-5AAC9A81C379}"/>
    <cellStyle name="Normal 6 2 3 4 2 4 2" xfId="5268" xr:uid="{32124194-484F-4412-BA8A-39061EBB9279}"/>
    <cellStyle name="Normal 6 2 3 4 2 5" xfId="5269" xr:uid="{208FA393-EBC7-4ABD-B3A1-9745306BE672}"/>
    <cellStyle name="Normal 6 2 3 4 2 5 2" xfId="5270" xr:uid="{F8C9E981-5B8F-451A-9D68-17C4C9CBFB89}"/>
    <cellStyle name="Normal 6 2 3 4 2 6" xfId="5271" xr:uid="{C5825E32-9C98-4B1E-B756-6BD5BED1ED85}"/>
    <cellStyle name="Normal 6 2 3 4 3" xfId="5272" xr:uid="{6DEDF175-2966-47B8-ACCC-32CC3C7FED4C}"/>
    <cellStyle name="Normal 6 2 3 4 3 2" xfId="5273" xr:uid="{8771BBE6-2B23-404A-82C4-EA9349097807}"/>
    <cellStyle name="Normal 6 2 3 4 3 2 2" xfId="5274" xr:uid="{56435FEB-BFE8-4BFE-8548-7DC0A785BDC9}"/>
    <cellStyle name="Normal 6 2 3 4 3 3" xfId="5275" xr:uid="{CC025706-1CA2-4944-A9B2-BE5519418076}"/>
    <cellStyle name="Normal 6 2 3 4 3 3 2" xfId="5276" xr:uid="{772C11E4-F770-43F1-8DF8-7BE7BDF5274D}"/>
    <cellStyle name="Normal 6 2 3 4 3 4" xfId="5277" xr:uid="{1BD86AA8-3E60-4D13-86C9-F6B2ACDA6D04}"/>
    <cellStyle name="Normal 6 2 3 4 3 4 2" xfId="5278" xr:uid="{A81F4548-97A6-4C1A-B0BF-98074B226FD0}"/>
    <cellStyle name="Normal 6 2 3 4 3 5" xfId="5279" xr:uid="{CE0FA90B-3D01-4EF0-975E-A94020849597}"/>
    <cellStyle name="Normal 6 2 3 4 4" xfId="5280" xr:uid="{312AFFB1-4E3B-44C6-B3FA-E3E557EAE654}"/>
    <cellStyle name="Normal 6 2 3 4 4 2" xfId="5281" xr:uid="{4BBD7281-7658-4A1F-A330-7E9B369D0961}"/>
    <cellStyle name="Normal 6 2 3 4 4 2 2" xfId="5282" xr:uid="{BFFC25A5-9F5B-41D5-93B8-1C57668C38E3}"/>
    <cellStyle name="Normal 6 2 3 4 4 3" xfId="5283" xr:uid="{156EDFC4-99F8-4F4F-A08D-F9DF6B63E75D}"/>
    <cellStyle name="Normal 6 2 3 4 5" xfId="5284" xr:uid="{C67CC7D2-017F-41E1-8613-6E7D47BFDACB}"/>
    <cellStyle name="Normal 6 2 3 4 5 2" xfId="5285" xr:uid="{124E4EC6-4759-48AC-8A7B-59B4F250F9E2}"/>
    <cellStyle name="Normal 6 2 3 4 6" xfId="5286" xr:uid="{F2218834-F7D9-48B7-A3EA-05C3259B4220}"/>
    <cellStyle name="Normal 6 2 3 4 6 2" xfId="5287" xr:uid="{0868BFBA-0EFB-4BBA-B42F-B1EA03D14D60}"/>
    <cellStyle name="Normal 6 2 3 4 7" xfId="5288" xr:uid="{30A98217-12A8-4865-A70F-1FEF9674CBFC}"/>
    <cellStyle name="Normal 6 2 3 4 7 2" xfId="5289" xr:uid="{F45C948B-49F0-4B87-B5BE-BA362B605C66}"/>
    <cellStyle name="Normal 6 2 3 4 8" xfId="5290" xr:uid="{F4E4A725-04DE-43DC-A1BD-8F92F6D37564}"/>
    <cellStyle name="Normal 6 2 3 5" xfId="5291" xr:uid="{5C08DF49-55C3-4365-A287-F3F6F06A23F9}"/>
    <cellStyle name="Normal 6 2 3 5 2" xfId="5292" xr:uid="{F608CDE8-6AFF-4828-985A-6F762DA4EB9F}"/>
    <cellStyle name="Normal 6 2 3 5 2 2" xfId="5293" xr:uid="{040D4FD6-61CD-4F04-A21E-FE8BBA353FB6}"/>
    <cellStyle name="Normal 6 2 3 5 2 2 2" xfId="5294" xr:uid="{6EE0140D-877D-4C62-9A8D-F4A27E12EBD8}"/>
    <cellStyle name="Normal 6 2 3 5 2 3" xfId="5295" xr:uid="{377C811B-36B7-40E1-B94B-ED0BF514DFD6}"/>
    <cellStyle name="Normal 6 2 3 5 3" xfId="5296" xr:uid="{44C89384-30AF-41DB-802A-F100D9C8B88B}"/>
    <cellStyle name="Normal 6 2 3 5 3 2" xfId="5297" xr:uid="{0924F142-B6F1-4AE0-9D65-A1F26B263B83}"/>
    <cellStyle name="Normal 6 2 3 5 4" xfId="5298" xr:uid="{679541C1-2C31-4DB2-8791-967C9FDD3162}"/>
    <cellStyle name="Normal 6 2 3 5 4 2" xfId="5299" xr:uid="{DE4CA608-D747-4AE0-9118-DEA7019568B2}"/>
    <cellStyle name="Normal 6 2 3 5 5" xfId="5300" xr:uid="{40B28F32-FEE0-4F0C-BF3C-C4474BAC8CE9}"/>
    <cellStyle name="Normal 6 2 3 5 5 2" xfId="5301" xr:uid="{F08437CA-E753-4FCA-AF45-985F72A45F6E}"/>
    <cellStyle name="Normal 6 2 3 5 6" xfId="5302" xr:uid="{155C247B-DF59-495E-9F3A-AAC83C36C5BA}"/>
    <cellStyle name="Normal 6 2 3 6" xfId="5303" xr:uid="{F5200342-225B-4593-86A3-13847A57754B}"/>
    <cellStyle name="Normal 6 2 3 6 2" xfId="5304" xr:uid="{F3C40C86-C257-4D35-8E3B-E54A131468D8}"/>
    <cellStyle name="Normal 6 2 3 6 2 2" xfId="5305" xr:uid="{E932B5AE-0B7C-417C-9855-1BDCD91D3FEB}"/>
    <cellStyle name="Normal 6 2 3 6 2 2 2" xfId="5306" xr:uid="{BE6FE232-2992-46F6-AE63-9C9C2E64D952}"/>
    <cellStyle name="Normal 6 2 3 6 2 3" xfId="5307" xr:uid="{521CC4AF-3029-44D6-8AE7-662AA51A87F0}"/>
    <cellStyle name="Normal 6 2 3 6 3" xfId="5308" xr:uid="{8B0B9B59-F670-49E2-9D91-F815D71130CF}"/>
    <cellStyle name="Normal 6 2 3 6 3 2" xfId="5309" xr:uid="{BA4E4CD4-AB2B-4F92-843C-90DECA16CC05}"/>
    <cellStyle name="Normal 6 2 3 6 4" xfId="5310" xr:uid="{295AB91B-1F32-411A-B3AF-C100BD6840DE}"/>
    <cellStyle name="Normal 6 2 3 6 4 2" xfId="5311" xr:uid="{B43CAC4A-FE72-4BB1-B92E-D31101A6A8AF}"/>
    <cellStyle name="Normal 6 2 3 6 5" xfId="5312" xr:uid="{64958D06-27EE-4D8B-893F-713ECD3386BD}"/>
    <cellStyle name="Normal 6 2 3 6 5 2" xfId="5313" xr:uid="{3127A298-B851-4304-A249-20FCCE2ECFDB}"/>
    <cellStyle name="Normal 6 2 3 6 6" xfId="5314" xr:uid="{8C0C9F13-57C7-45CE-A52F-53A202668D51}"/>
    <cellStyle name="Normal 6 2 3 7" xfId="5315" xr:uid="{593FA460-7C42-408A-BF4D-E1C224615938}"/>
    <cellStyle name="Normal 6 2 3 7 2" xfId="5316" xr:uid="{F106AA71-D874-42EA-A2CA-823A5E8EA2D6}"/>
    <cellStyle name="Normal 6 2 3 7 2 2" xfId="5317" xr:uid="{E2115C9F-1E1E-443C-B50F-F6009A6DC7D8}"/>
    <cellStyle name="Normal 6 2 3 7 2 2 2" xfId="5318" xr:uid="{E8E33545-C2F1-4D1A-8E27-E7F9D2480C8A}"/>
    <cellStyle name="Normal 6 2 3 7 2 3" xfId="5319" xr:uid="{4297DFF3-990C-4576-A17B-085EC57933C5}"/>
    <cellStyle name="Normal 6 2 3 7 3" xfId="5320" xr:uid="{F99191FF-BF99-4267-B7C4-0108ACA432CF}"/>
    <cellStyle name="Normal 6 2 3 7 3 2" xfId="5321" xr:uid="{B7E492CB-8EA4-4F8F-A7EC-038FB5EDBBB2}"/>
    <cellStyle name="Normal 6 2 3 7 4" xfId="5322" xr:uid="{F39E911B-CC5D-4137-A076-8B7D5F4DAA1E}"/>
    <cellStyle name="Normal 6 2 3 7 4 2" xfId="5323" xr:uid="{EE5969F6-E2ED-439E-8817-C83ED807141D}"/>
    <cellStyle name="Normal 6 2 3 7 5" xfId="5324" xr:uid="{6F7F7CFA-DCA3-4BDE-AAC8-1F7F739198E3}"/>
    <cellStyle name="Normal 6 2 3 7 5 2" xfId="5325" xr:uid="{487F335B-E8F7-4BA4-B855-18EA5B7AEE11}"/>
    <cellStyle name="Normal 6 2 3 7 6" xfId="5326" xr:uid="{EA6662DA-1891-4794-8998-537C0FF2EF41}"/>
    <cellStyle name="Normal 6 2 3 8" xfId="5327" xr:uid="{F2E03769-0CE9-48B0-9B9F-7E24C81B8684}"/>
    <cellStyle name="Normal 6 2 3 8 2" xfId="5328" xr:uid="{C6C7EBFB-EEFB-43D8-9F2C-8B01F4D69E3D}"/>
    <cellStyle name="Normal 6 2 3 8 2 2" xfId="5329" xr:uid="{61AA3729-8998-499E-908F-1538EDE80122}"/>
    <cellStyle name="Normal 6 2 3 8 3" xfId="5330" xr:uid="{A61314CF-D1B3-4FEE-B39E-A9586DE3C0C4}"/>
    <cellStyle name="Normal 6 2 3 8 3 2" xfId="5331" xr:uid="{EDFC84C3-3816-4C8C-AB69-AA2AF9E81497}"/>
    <cellStyle name="Normal 6 2 3 8 4" xfId="5332" xr:uid="{D93E8995-3B9B-427F-A7EB-C071C9823052}"/>
    <cellStyle name="Normal 6 2 3 8 4 2" xfId="5333" xr:uid="{A8DECE4C-C451-4FEB-ABB2-45C1A6D4C5C2}"/>
    <cellStyle name="Normal 6 2 3 8 5" xfId="5334" xr:uid="{AA17592F-4263-4F5A-95BA-E4F0874B472F}"/>
    <cellStyle name="Normal 6 2 3 9" xfId="5335" xr:uid="{185AD10C-64FD-4992-B8F4-A4DE3FA1149E}"/>
    <cellStyle name="Normal 6 2 3 9 2" xfId="5336" xr:uid="{1ED72610-E8CC-4E93-AE2A-5B0FF43DC4AA}"/>
    <cellStyle name="Normal 6 2 3 9 2 2" xfId="5337" xr:uid="{32392261-62ED-4C69-A01F-2AD450CDE834}"/>
    <cellStyle name="Normal 6 2 3 9 3" xfId="5338" xr:uid="{B77544D4-ADFD-40E3-8194-05350EB46EDA}"/>
    <cellStyle name="Normal 6 2 3 9 3 2" xfId="5339" xr:uid="{00968B78-DD5A-4589-8FC6-2342CB89A430}"/>
    <cellStyle name="Normal 6 2 3 9 4" xfId="5340" xr:uid="{A7478F2B-A03B-44A7-9B42-5BA161717704}"/>
    <cellStyle name="Normal 6 2 3 9 4 2" xfId="5341" xr:uid="{1BC6C827-3A19-4855-844D-06298B1EA170}"/>
    <cellStyle name="Normal 6 2 3 9 5" xfId="5342" xr:uid="{F25E453B-EEDC-4150-AF27-BA4C0C634019}"/>
    <cellStyle name="Normal 6 2 4" xfId="5343" xr:uid="{AA8940D3-9323-40ED-8CAC-5F925E9D9E36}"/>
    <cellStyle name="Normal 6 2 4 10" xfId="5344" xr:uid="{F1CEB71B-38E7-408C-AD79-6796945778E1}"/>
    <cellStyle name="Normal 6 2 4 10 2" xfId="5345" xr:uid="{451C2037-7B9C-4744-A971-9EE1ED612AF7}"/>
    <cellStyle name="Normal 6 2 4 11" xfId="5346" xr:uid="{8EA83EED-0546-4C77-A0E7-FC1ED9E24730}"/>
    <cellStyle name="Normal 6 2 4 11 2" xfId="5347" xr:uid="{74584EAA-5747-4C4A-8516-04B69A32EAE1}"/>
    <cellStyle name="Normal 6 2 4 12" xfId="5348" xr:uid="{9042AE97-5970-4E39-9F64-58BDC3DC0AB6}"/>
    <cellStyle name="Normal 6 2 4 2" xfId="5349" xr:uid="{89CD7B87-F9AF-464C-B62C-32DE5DCBE621}"/>
    <cellStyle name="Normal 6 2 4 2 10" xfId="5350" xr:uid="{B92C712E-401D-4F97-93DB-513DC4C15653}"/>
    <cellStyle name="Normal 6 2 4 2 2" xfId="5351" xr:uid="{13507A81-2175-406A-9098-3E19C7171602}"/>
    <cellStyle name="Normal 6 2 4 2 2 2" xfId="5352" xr:uid="{359AC025-0202-42D8-A536-A8B0D6C15882}"/>
    <cellStyle name="Normal 6 2 4 2 2 2 2" xfId="5353" xr:uid="{E406B42D-8654-4414-B36B-5A7BB484D3FD}"/>
    <cellStyle name="Normal 6 2 4 2 2 2 2 2" xfId="5354" xr:uid="{1291B2C8-AA92-471A-A597-0BB4D879EC53}"/>
    <cellStyle name="Normal 6 2 4 2 2 2 2 2 2" xfId="5355" xr:uid="{8958C982-BDD5-42F3-8ABB-19E666228D42}"/>
    <cellStyle name="Normal 6 2 4 2 2 2 2 3" xfId="5356" xr:uid="{82CADE31-F985-492C-B1DE-0061FDCDD9D7}"/>
    <cellStyle name="Normal 6 2 4 2 2 2 3" xfId="5357" xr:uid="{3A96615F-E080-40C0-9121-7861F5637F75}"/>
    <cellStyle name="Normal 6 2 4 2 2 2 3 2" xfId="5358" xr:uid="{68FFEA79-9B1F-468D-9112-177F1C9D3B96}"/>
    <cellStyle name="Normal 6 2 4 2 2 2 4" xfId="5359" xr:uid="{0457430B-B792-4D31-908C-96470AD28EA6}"/>
    <cellStyle name="Normal 6 2 4 2 2 2 4 2" xfId="5360" xr:uid="{AEEA8E7A-17DC-41DB-953E-9340CCC35C4C}"/>
    <cellStyle name="Normal 6 2 4 2 2 2 5" xfId="5361" xr:uid="{8F8085E3-A30F-42D1-8F30-2FA4BCA94C35}"/>
    <cellStyle name="Normal 6 2 4 2 2 2 5 2" xfId="5362" xr:uid="{4CC23017-CCC7-49C6-A2BC-57B58FDB5778}"/>
    <cellStyle name="Normal 6 2 4 2 2 2 6" xfId="5363" xr:uid="{38A8C4BF-38BC-43EF-9134-E28284DBF00C}"/>
    <cellStyle name="Normal 6 2 4 2 2 3" xfId="5364" xr:uid="{BC527FDA-6533-4397-9BC0-D243E14E2143}"/>
    <cellStyle name="Normal 6 2 4 2 2 3 2" xfId="5365" xr:uid="{1ACEFD7D-793C-4CB8-B60D-798B2937874C}"/>
    <cellStyle name="Normal 6 2 4 2 2 3 2 2" xfId="5366" xr:uid="{4F94665C-C3AC-42DA-9EA0-83112C04175A}"/>
    <cellStyle name="Normal 6 2 4 2 2 3 3" xfId="5367" xr:uid="{FE8FE9D8-B5C6-4B02-8908-A4431EC875E1}"/>
    <cellStyle name="Normal 6 2 4 2 2 4" xfId="5368" xr:uid="{08743B8D-A524-4F85-B20A-24B1F2C48220}"/>
    <cellStyle name="Normal 6 2 4 2 2 4 2" xfId="5369" xr:uid="{0B41C60B-9557-458D-BF00-94FD14FC3550}"/>
    <cellStyle name="Normal 6 2 4 2 2 5" xfId="5370" xr:uid="{2BEEDB4D-FAFE-4DC8-B86B-A50F3A15A923}"/>
    <cellStyle name="Normal 6 2 4 2 2 5 2" xfId="5371" xr:uid="{5EA62C21-A5ED-41F0-91D4-0DACC375CB87}"/>
    <cellStyle name="Normal 6 2 4 2 2 6" xfId="5372" xr:uid="{B33C34BB-E6CA-493D-8A36-1523A79404AA}"/>
    <cellStyle name="Normal 6 2 4 2 2 6 2" xfId="5373" xr:uid="{99ABA8AD-4564-4BD5-93C2-B24BC8040BCE}"/>
    <cellStyle name="Normal 6 2 4 2 2 7" xfId="5374" xr:uid="{693BE0BC-07DE-4B3A-9BC9-BAB89BAE6261}"/>
    <cellStyle name="Normal 6 2 4 2 3" xfId="5375" xr:uid="{18B37816-0CFA-4E4C-8850-7D83794B1FFA}"/>
    <cellStyle name="Normal 6 2 4 2 3 2" xfId="5376" xr:uid="{7030E969-926E-4519-9301-968B9C73ABCF}"/>
    <cellStyle name="Normal 6 2 4 2 3 2 2" xfId="5377" xr:uid="{9A7B86F1-C17B-4890-9C20-5EC44A82A077}"/>
    <cellStyle name="Normal 6 2 4 2 3 2 2 2" xfId="5378" xr:uid="{6F92E52D-EE08-4934-9DAD-FEAE78088ED5}"/>
    <cellStyle name="Normal 6 2 4 2 3 2 3" xfId="5379" xr:uid="{98BF3AFF-78B9-4915-8AF0-754C648DA324}"/>
    <cellStyle name="Normal 6 2 4 2 3 3" xfId="5380" xr:uid="{2792A287-62FF-48F3-97A8-51A48D554E8F}"/>
    <cellStyle name="Normal 6 2 4 2 3 3 2" xfId="5381" xr:uid="{7F544575-1C94-47C9-AE0C-BAEC03659EDE}"/>
    <cellStyle name="Normal 6 2 4 2 3 4" xfId="5382" xr:uid="{93343901-14EA-4F3F-B044-7A926B124A1B}"/>
    <cellStyle name="Normal 6 2 4 2 3 4 2" xfId="5383" xr:uid="{C1468CBE-D215-4D7E-80A3-2601F9B7CFBD}"/>
    <cellStyle name="Normal 6 2 4 2 3 5" xfId="5384" xr:uid="{9BC82895-B655-4684-A809-1C4346A929EA}"/>
    <cellStyle name="Normal 6 2 4 2 3 5 2" xfId="5385" xr:uid="{412E117A-127E-471B-88D4-06B31241C309}"/>
    <cellStyle name="Normal 6 2 4 2 3 6" xfId="5386" xr:uid="{CE377A33-79E8-42CB-908C-F70895E3C4E3}"/>
    <cellStyle name="Normal 6 2 4 2 4" xfId="5387" xr:uid="{17244D31-8193-4661-9AED-13AB5ED51E75}"/>
    <cellStyle name="Normal 6 2 4 2 4 2" xfId="5388" xr:uid="{6AF4CDC9-DC6E-4E5D-A18E-28D4B62B9E70}"/>
    <cellStyle name="Normal 6 2 4 2 4 2 2" xfId="5389" xr:uid="{9E713804-EDA7-4AC3-BD92-B0AE62798D89}"/>
    <cellStyle name="Normal 6 2 4 2 4 2 2 2" xfId="5390" xr:uid="{CA577956-0221-4F14-91B4-8D98A80C663F}"/>
    <cellStyle name="Normal 6 2 4 2 4 2 3" xfId="5391" xr:uid="{52661574-4227-469B-9128-BCF3BC4BE086}"/>
    <cellStyle name="Normal 6 2 4 2 4 3" xfId="5392" xr:uid="{9419082C-11D4-485B-A4B7-1A685AE26A9C}"/>
    <cellStyle name="Normal 6 2 4 2 4 3 2" xfId="5393" xr:uid="{106E3B15-A660-4F79-888F-11C7C25DFD49}"/>
    <cellStyle name="Normal 6 2 4 2 4 4" xfId="5394" xr:uid="{6754FB4A-9ED3-4B89-AB7B-FA3E6D042CE0}"/>
    <cellStyle name="Normal 6 2 4 2 4 4 2" xfId="5395" xr:uid="{AA54E76A-D539-4233-A838-8499E676CB96}"/>
    <cellStyle name="Normal 6 2 4 2 4 5" xfId="5396" xr:uid="{553AB0F1-A29A-44C9-9079-C6CFEDB77A96}"/>
    <cellStyle name="Normal 6 2 4 2 4 5 2" xfId="5397" xr:uid="{1B4817A8-C47B-40F1-9F06-0438048B588A}"/>
    <cellStyle name="Normal 6 2 4 2 4 6" xfId="5398" xr:uid="{8D52DA2C-60C2-4F90-B436-6CB1CD2DAEFB}"/>
    <cellStyle name="Normal 6 2 4 2 5" xfId="5399" xr:uid="{41EFB5B1-7E15-4206-A668-92CF43721B1C}"/>
    <cellStyle name="Normal 6 2 4 2 5 2" xfId="5400" xr:uid="{C3155523-8CCE-48E6-85FA-20E5EDAAC699}"/>
    <cellStyle name="Normal 6 2 4 2 5 2 2" xfId="5401" xr:uid="{23175237-34FE-4961-AFF1-D699542FCB40}"/>
    <cellStyle name="Normal 6 2 4 2 5 3" xfId="5402" xr:uid="{AA04B40B-9307-4D47-9DB5-758882162C75}"/>
    <cellStyle name="Normal 6 2 4 2 5 3 2" xfId="5403" xr:uid="{9295CE8A-FC2C-46E1-BE0D-445B786FD092}"/>
    <cellStyle name="Normal 6 2 4 2 5 4" xfId="5404" xr:uid="{A7FBFC63-7958-4A5D-AC2D-2C46ABB0B53B}"/>
    <cellStyle name="Normal 6 2 4 2 5 4 2" xfId="5405" xr:uid="{B28DD3FA-9C86-4261-B34B-8AF6204A3518}"/>
    <cellStyle name="Normal 6 2 4 2 5 5" xfId="5406" xr:uid="{751CB284-2DB3-4423-A8AB-65B36696DA82}"/>
    <cellStyle name="Normal 6 2 4 2 6" xfId="5407" xr:uid="{9CACF2B4-3BDB-4983-84F5-3071F3E595A2}"/>
    <cellStyle name="Normal 6 2 4 2 6 2" xfId="5408" xr:uid="{E5A9A2F8-0D6C-4CF7-9561-A41B7D0402B4}"/>
    <cellStyle name="Normal 6 2 4 2 6 2 2" xfId="5409" xr:uid="{F38A2F48-AB26-4FC0-AD29-EAC452F7700F}"/>
    <cellStyle name="Normal 6 2 4 2 6 3" xfId="5410" xr:uid="{6BEC7306-350B-44AD-9B25-815B613B816B}"/>
    <cellStyle name="Normal 6 2 4 2 7" xfId="5411" xr:uid="{A048341A-5AE6-4C49-93EF-07FD1578E3A0}"/>
    <cellStyle name="Normal 6 2 4 2 7 2" xfId="5412" xr:uid="{660F32CB-5DAC-4C92-A4C2-2B99A6A612DB}"/>
    <cellStyle name="Normal 6 2 4 2 8" xfId="5413" xr:uid="{860A1359-D11D-46C6-8462-37E8D76B18CC}"/>
    <cellStyle name="Normal 6 2 4 2 8 2" xfId="5414" xr:uid="{7E71D602-EC21-49DE-8049-93D0F018D948}"/>
    <cellStyle name="Normal 6 2 4 2 9" xfId="5415" xr:uid="{82363A70-5EB0-49CA-8913-59B7896BB2F4}"/>
    <cellStyle name="Normal 6 2 4 2 9 2" xfId="5416" xr:uid="{52693349-59D9-41E3-ABA1-6356C187B147}"/>
    <cellStyle name="Normal 6 2 4 3" xfId="5417" xr:uid="{9C62E97C-25C6-479E-8B24-D1DD59E4C00F}"/>
    <cellStyle name="Normal 6 2 4 3 2" xfId="5418" xr:uid="{59204D6C-700D-4462-B926-BA5B7BE09537}"/>
    <cellStyle name="Normal 6 2 4 3 2 2" xfId="5419" xr:uid="{2378A844-0071-417F-BBC0-72345D8BEEDB}"/>
    <cellStyle name="Normal 6 2 4 3 2 2 2" xfId="5420" xr:uid="{E7825413-624E-4319-8E24-53E3C290F9EA}"/>
    <cellStyle name="Normal 6 2 4 3 2 2 2 2" xfId="5421" xr:uid="{1B3FCBBD-D73D-49E7-A9FE-AD0C0E6E7137}"/>
    <cellStyle name="Normal 6 2 4 3 2 2 3" xfId="5422" xr:uid="{99D90407-3B44-4EB1-9676-8D770D270BE7}"/>
    <cellStyle name="Normal 6 2 4 3 2 3" xfId="5423" xr:uid="{508069AB-9B7F-4105-B14A-D2620742FF00}"/>
    <cellStyle name="Normal 6 2 4 3 2 3 2" xfId="5424" xr:uid="{BDD5C0A6-419E-4608-B7C6-2F7D44630E46}"/>
    <cellStyle name="Normal 6 2 4 3 2 4" xfId="5425" xr:uid="{92C46BF8-BA76-4F9D-9B84-773781FE0DC9}"/>
    <cellStyle name="Normal 6 2 4 3 2 4 2" xfId="5426" xr:uid="{65CDF2BA-328B-4656-BCCB-DFEAE2E8E268}"/>
    <cellStyle name="Normal 6 2 4 3 2 5" xfId="5427" xr:uid="{402D1C94-41AC-4D16-88C2-BCE41F898DC0}"/>
    <cellStyle name="Normal 6 2 4 3 2 5 2" xfId="5428" xr:uid="{3E6ECE67-6270-4715-BC75-AB2A35EC20E5}"/>
    <cellStyle name="Normal 6 2 4 3 2 6" xfId="5429" xr:uid="{EC151E82-3B74-40F4-8929-FB009C2F94C0}"/>
    <cellStyle name="Normal 6 2 4 3 3" xfId="5430" xr:uid="{986E623B-BD90-4212-A6E5-999FEB20B7E5}"/>
    <cellStyle name="Normal 6 2 4 3 3 2" xfId="5431" xr:uid="{F40BB55A-E09A-4357-A8C6-833BB1F2853D}"/>
    <cellStyle name="Normal 6 2 4 3 3 2 2" xfId="5432" xr:uid="{C7F30920-95E5-4F5B-9E58-D8387EFE46D4}"/>
    <cellStyle name="Normal 6 2 4 3 3 3" xfId="5433" xr:uid="{69F2E95C-BC19-41CD-980B-8A43D82B051B}"/>
    <cellStyle name="Normal 6 2 4 3 3 3 2" xfId="5434" xr:uid="{9C9AD6FD-7AAE-4ED6-826C-6BD887384901}"/>
    <cellStyle name="Normal 6 2 4 3 3 4" xfId="5435" xr:uid="{F4F16AC6-C906-454C-8F37-5C8E48A6E556}"/>
    <cellStyle name="Normal 6 2 4 3 3 4 2" xfId="5436" xr:uid="{CFCA96C6-7146-478A-9770-3E0BE4B72996}"/>
    <cellStyle name="Normal 6 2 4 3 3 5" xfId="5437" xr:uid="{892C1177-A718-4278-AF9A-9615B286288F}"/>
    <cellStyle name="Normal 6 2 4 3 4" xfId="5438" xr:uid="{C3E5CE3C-C28E-4DF6-ADDB-96BEA4584A1D}"/>
    <cellStyle name="Normal 6 2 4 3 4 2" xfId="5439" xr:uid="{97CD2B20-2E9F-4DDF-AE34-F91D373E0ACA}"/>
    <cellStyle name="Normal 6 2 4 3 4 2 2" xfId="5440" xr:uid="{0B4389F1-C6B2-4084-BE31-B18C2D80E352}"/>
    <cellStyle name="Normal 6 2 4 3 4 3" xfId="5441" xr:uid="{3E2CED7A-30E1-4D03-93A4-073455100E0A}"/>
    <cellStyle name="Normal 6 2 4 3 5" xfId="5442" xr:uid="{715FF25C-B3FE-4D0F-9952-FA4B01B9825C}"/>
    <cellStyle name="Normal 6 2 4 3 5 2" xfId="5443" xr:uid="{C70FC58B-05E4-440F-B756-89C85C6351A2}"/>
    <cellStyle name="Normal 6 2 4 3 6" xfId="5444" xr:uid="{27EE60ED-30AF-4BCF-B8E1-2BC73A2E64CB}"/>
    <cellStyle name="Normal 6 2 4 3 6 2" xfId="5445" xr:uid="{252A9E8B-7BCB-4E3B-8546-29488ADF96B2}"/>
    <cellStyle name="Normal 6 2 4 3 7" xfId="5446" xr:uid="{3B1C6AC8-7586-41DE-929D-22ADDD6839C6}"/>
    <cellStyle name="Normal 6 2 4 3 7 2" xfId="5447" xr:uid="{9B9F3836-1475-42A6-B162-5628DD8DAC6D}"/>
    <cellStyle name="Normal 6 2 4 3 8" xfId="5448" xr:uid="{560C9B43-7AF3-4680-91D3-AEB4686FFCAD}"/>
    <cellStyle name="Normal 6 2 4 4" xfId="5449" xr:uid="{29D1D005-F05B-4BD1-B460-F5BDF92EFB21}"/>
    <cellStyle name="Normal 6 2 4 4 2" xfId="5450" xr:uid="{A0AF2C71-B690-4251-B09E-80E664F3C32B}"/>
    <cellStyle name="Normal 6 2 4 4 2 2" xfId="5451" xr:uid="{E1FA93CD-0A6F-42F6-AAA9-EA046122B891}"/>
    <cellStyle name="Normal 6 2 4 4 2 2 2" xfId="5452" xr:uid="{6110C0C4-2FCC-4D56-8279-5DD1A739B493}"/>
    <cellStyle name="Normal 6 2 4 4 2 3" xfId="5453" xr:uid="{17907FFE-057B-404E-BF84-8352C61338B4}"/>
    <cellStyle name="Normal 6 2 4 4 3" xfId="5454" xr:uid="{F0039A98-6E4C-446A-A420-AA906E0E0837}"/>
    <cellStyle name="Normal 6 2 4 4 3 2" xfId="5455" xr:uid="{967A1EDC-FF79-46F9-9B5D-A6BA24D9EE3E}"/>
    <cellStyle name="Normal 6 2 4 4 4" xfId="5456" xr:uid="{9AB4A30B-CF07-4E34-90F8-86EE8FAF1ECA}"/>
    <cellStyle name="Normal 6 2 4 4 4 2" xfId="5457" xr:uid="{594FE317-A7DC-43E2-91DA-187AC4859BE1}"/>
    <cellStyle name="Normal 6 2 4 4 5" xfId="5458" xr:uid="{8E7F665E-A130-45F4-9775-979426E9D316}"/>
    <cellStyle name="Normal 6 2 4 4 5 2" xfId="5459" xr:uid="{A1B788B5-D1EB-41B2-A97B-6E899CD3CFA4}"/>
    <cellStyle name="Normal 6 2 4 4 6" xfId="5460" xr:uid="{5772C9AB-909A-4520-97E7-ECFCB9722C31}"/>
    <cellStyle name="Normal 6 2 4 5" xfId="5461" xr:uid="{2EB67D22-3A12-4711-BEB1-7D64C633105C}"/>
    <cellStyle name="Normal 6 2 4 5 2" xfId="5462" xr:uid="{3973EA31-75E6-478E-81C6-80BDF377DA67}"/>
    <cellStyle name="Normal 6 2 4 5 2 2" xfId="5463" xr:uid="{AD2A20E5-3EE9-49AC-81BF-34126B2DECE3}"/>
    <cellStyle name="Normal 6 2 4 5 2 2 2" xfId="5464" xr:uid="{A2EFC158-3EF1-4C10-B329-15F321E21065}"/>
    <cellStyle name="Normal 6 2 4 5 2 3" xfId="5465" xr:uid="{B9C9C814-BA67-4F4C-81A0-B2A16F65169A}"/>
    <cellStyle name="Normal 6 2 4 5 3" xfId="5466" xr:uid="{93E17210-E440-4CD6-AF15-D2AB8F5DBECE}"/>
    <cellStyle name="Normal 6 2 4 5 3 2" xfId="5467" xr:uid="{01702FE2-4820-45B1-99CC-E9ECF69BA2BF}"/>
    <cellStyle name="Normal 6 2 4 5 4" xfId="5468" xr:uid="{DB4ED4BF-DBA4-4618-A1AB-E7DA954FCA92}"/>
    <cellStyle name="Normal 6 2 4 5 4 2" xfId="5469" xr:uid="{85EDC969-C725-4F76-84EC-3C166E28A709}"/>
    <cellStyle name="Normal 6 2 4 5 5" xfId="5470" xr:uid="{9D96280F-E6EB-44F7-8E57-1FCD3D059637}"/>
    <cellStyle name="Normal 6 2 4 5 5 2" xfId="5471" xr:uid="{C757CB8D-52F3-4D10-A69F-06AD089B174A}"/>
    <cellStyle name="Normal 6 2 4 5 6" xfId="5472" xr:uid="{927FA8FC-263A-4638-BB6A-E8C0425748D5}"/>
    <cellStyle name="Normal 6 2 4 6" xfId="5473" xr:uid="{15CF74FD-9F61-4F49-A928-97E4149964EA}"/>
    <cellStyle name="Normal 6 2 4 6 2" xfId="5474" xr:uid="{4BD46240-E6FF-4970-BAEB-5FBCBA7C9EA6}"/>
    <cellStyle name="Normal 6 2 4 6 2 2" xfId="5475" xr:uid="{E1B59344-409E-46C2-8FB9-3D18F4658F06}"/>
    <cellStyle name="Normal 6 2 4 6 2 2 2" xfId="5476" xr:uid="{8B63233A-F208-41F2-933D-639BC3EEC025}"/>
    <cellStyle name="Normal 6 2 4 6 2 3" xfId="5477" xr:uid="{1DE019CF-A100-4166-BF9C-42F553003B9B}"/>
    <cellStyle name="Normal 6 2 4 6 3" xfId="5478" xr:uid="{8B683D4B-9080-4E07-958C-23007525D954}"/>
    <cellStyle name="Normal 6 2 4 6 3 2" xfId="5479" xr:uid="{A4FE4A60-6AB6-4F76-881C-7617ECEC9E9D}"/>
    <cellStyle name="Normal 6 2 4 6 4" xfId="5480" xr:uid="{61098A32-5876-40FD-B50D-81CC97168658}"/>
    <cellStyle name="Normal 6 2 4 6 4 2" xfId="5481" xr:uid="{8364E7D3-2830-456B-8898-E9C69CF42080}"/>
    <cellStyle name="Normal 6 2 4 6 5" xfId="5482" xr:uid="{62F9CDAC-1FC0-43A8-A143-3CE28C56C34A}"/>
    <cellStyle name="Normal 6 2 4 6 5 2" xfId="5483" xr:uid="{2C6250C1-5695-4C63-90F3-E92C8F5D93FC}"/>
    <cellStyle name="Normal 6 2 4 6 6" xfId="5484" xr:uid="{A282021C-C48F-47B0-8817-AE3DDDD8DEE6}"/>
    <cellStyle name="Normal 6 2 4 7" xfId="5485" xr:uid="{B682698A-F0BE-4E93-A079-D33B7C720574}"/>
    <cellStyle name="Normal 6 2 4 7 2" xfId="5486" xr:uid="{E2519DE5-A8FF-4404-ACA5-CE40A5A93547}"/>
    <cellStyle name="Normal 6 2 4 7 2 2" xfId="5487" xr:uid="{DBCEE485-8FF6-496F-908A-62427368F3C0}"/>
    <cellStyle name="Normal 6 2 4 7 3" xfId="5488" xr:uid="{2F1BAE58-ED6D-4113-A13E-891D28E94A03}"/>
    <cellStyle name="Normal 6 2 4 7 3 2" xfId="5489" xr:uid="{929E4588-EF13-4EF2-B9DA-A7DE031CEB37}"/>
    <cellStyle name="Normal 6 2 4 7 4" xfId="5490" xr:uid="{4D5E4528-BEDE-4BD0-A470-DED9038B6D3F}"/>
    <cellStyle name="Normal 6 2 4 7 4 2" xfId="5491" xr:uid="{D1745B14-F2D2-429D-A6CC-483BFFA26716}"/>
    <cellStyle name="Normal 6 2 4 7 5" xfId="5492" xr:uid="{9AB45835-EFCF-4FD8-909F-5D60404C8B25}"/>
    <cellStyle name="Normal 6 2 4 8" xfId="5493" xr:uid="{AC56ADC8-0F5D-4644-8AAE-527EE6028CD2}"/>
    <cellStyle name="Normal 6 2 4 8 2" xfId="5494" xr:uid="{516EE84A-C280-4060-97A6-02E3CC1EF7C8}"/>
    <cellStyle name="Normal 6 2 4 8 2 2" xfId="5495" xr:uid="{9EA280F8-9C7F-4F0D-BB49-8C89188B5D7C}"/>
    <cellStyle name="Normal 6 2 4 8 3" xfId="5496" xr:uid="{E2A5BC18-B8EA-4ECA-83CB-7553BF638B27}"/>
    <cellStyle name="Normal 6 2 4 8 3 2" xfId="5497" xr:uid="{736D985E-5CDF-4101-AFFA-45B986CD2507}"/>
    <cellStyle name="Normal 6 2 4 8 4" xfId="5498" xr:uid="{203177D8-0E36-4BB9-86A2-0155F1317C8D}"/>
    <cellStyle name="Normal 6 2 4 8 4 2" xfId="5499" xr:uid="{580F7C75-6670-4283-8449-8BC7338CE04A}"/>
    <cellStyle name="Normal 6 2 4 8 5" xfId="5500" xr:uid="{5C037C60-8722-4C2B-A8D0-33C32FFD76DF}"/>
    <cellStyle name="Normal 6 2 4 9" xfId="5501" xr:uid="{35938689-CDFF-4AB3-A55D-B0C53DF06284}"/>
    <cellStyle name="Normal 6 2 4 9 2" xfId="5502" xr:uid="{A9B384AB-BBE2-4BC5-8A1E-2458446D0CB7}"/>
    <cellStyle name="Normal 6 2 5" xfId="5503" xr:uid="{168BB2B7-34F1-4347-835B-6F8839CA0220}"/>
    <cellStyle name="Normal 6 2 5 10" xfId="5504" xr:uid="{3A262471-3E26-45AA-86B6-8FA372477E48}"/>
    <cellStyle name="Normal 6 2 5 10 2" xfId="5505" xr:uid="{0C087A4F-78E4-4877-B329-19CA1AE542C1}"/>
    <cellStyle name="Normal 6 2 5 11" xfId="5506" xr:uid="{ECCB43DD-DF90-4600-9751-C5D4441056E1}"/>
    <cellStyle name="Normal 6 2 5 2" xfId="5507" xr:uid="{D013C147-DEA3-4F1C-A1DB-C290A57DCAEC}"/>
    <cellStyle name="Normal 6 2 5 2 2" xfId="5508" xr:uid="{BD303061-C353-4388-9333-D30287C1E0D9}"/>
    <cellStyle name="Normal 6 2 5 2 2 2" xfId="5509" xr:uid="{5AD0D437-9440-413B-92C2-4FDC95E26FCF}"/>
    <cellStyle name="Normal 6 2 5 2 2 2 2" xfId="5510" xr:uid="{6A694B89-3370-4513-873E-ACFA959FCD1C}"/>
    <cellStyle name="Normal 6 2 5 2 2 2 2 2" xfId="5511" xr:uid="{36E84820-9C13-4BFF-9670-81D811778B12}"/>
    <cellStyle name="Normal 6 2 5 2 2 2 2 2 2" xfId="5512" xr:uid="{91F24326-BD01-414D-85A4-C3470F65551E}"/>
    <cellStyle name="Normal 6 2 5 2 2 2 2 3" xfId="5513" xr:uid="{AE42C824-408E-445F-84BF-98567FDB8F05}"/>
    <cellStyle name="Normal 6 2 5 2 2 2 3" xfId="5514" xr:uid="{EF041E73-55F4-4B0D-A7D9-0E134280950E}"/>
    <cellStyle name="Normal 6 2 5 2 2 2 3 2" xfId="5515" xr:uid="{4CE3329E-1B5E-4954-8337-34371060D6F8}"/>
    <cellStyle name="Normal 6 2 5 2 2 2 4" xfId="5516" xr:uid="{A952739F-D6B7-4C73-BDF5-BF646EEE0D5E}"/>
    <cellStyle name="Normal 6 2 5 2 2 2 4 2" xfId="5517" xr:uid="{FCFF4C67-08A1-4B99-A7A7-200110B067C7}"/>
    <cellStyle name="Normal 6 2 5 2 2 2 5" xfId="5518" xr:uid="{32ED7CCE-AB13-4E87-A826-E4CCD8F66C90}"/>
    <cellStyle name="Normal 6 2 5 2 2 2 5 2" xfId="5519" xr:uid="{7E6A0AB3-740A-47E4-A957-C2C15777044F}"/>
    <cellStyle name="Normal 6 2 5 2 2 2 6" xfId="5520" xr:uid="{8D896A71-5FFA-49A3-922E-FE5703FDF729}"/>
    <cellStyle name="Normal 6 2 5 2 2 3" xfId="5521" xr:uid="{98C219FB-1896-48EA-A9A7-165DE9F77962}"/>
    <cellStyle name="Normal 6 2 5 2 2 3 2" xfId="5522" xr:uid="{5DBFAB3E-5E30-4211-A6BF-8A2A7D186F80}"/>
    <cellStyle name="Normal 6 2 5 2 2 3 2 2" xfId="5523" xr:uid="{D76DC3BD-FFF3-4EA8-AB00-49897982D162}"/>
    <cellStyle name="Normal 6 2 5 2 2 3 3" xfId="5524" xr:uid="{854DAEA4-54D3-453B-9E29-321092D93E55}"/>
    <cellStyle name="Normal 6 2 5 2 2 4" xfId="5525" xr:uid="{9B45DABB-FB07-43D6-BF7A-92979FE4C1DB}"/>
    <cellStyle name="Normal 6 2 5 2 2 4 2" xfId="5526" xr:uid="{B6C6F09F-09F6-4CFB-837A-2C66F01D7112}"/>
    <cellStyle name="Normal 6 2 5 2 2 5" xfId="5527" xr:uid="{5D6FCC5F-A011-4231-8AE0-920B83073739}"/>
    <cellStyle name="Normal 6 2 5 2 2 5 2" xfId="5528" xr:uid="{1622FCE0-87A7-4878-B783-7369A7FD3660}"/>
    <cellStyle name="Normal 6 2 5 2 2 6" xfId="5529" xr:uid="{78963621-FA46-4776-A4CE-771F7899DA3E}"/>
    <cellStyle name="Normal 6 2 5 2 2 6 2" xfId="5530" xr:uid="{D2ADEFAF-1322-43AE-9258-F8574866CB34}"/>
    <cellStyle name="Normal 6 2 5 2 2 7" xfId="5531" xr:uid="{B1DF646B-1C14-4FC0-B786-CA46B5D8487D}"/>
    <cellStyle name="Normal 6 2 5 2 3" xfId="5532" xr:uid="{B67574D4-10B1-46BB-A10F-50BCB0107F5A}"/>
    <cellStyle name="Normal 6 2 5 2 3 2" xfId="5533" xr:uid="{2AB49EE5-DB7D-44B3-BD08-6502CC901DDC}"/>
    <cellStyle name="Normal 6 2 5 2 3 2 2" xfId="5534" xr:uid="{0E39B87E-5C32-440F-8559-601425B39674}"/>
    <cellStyle name="Normal 6 2 5 2 3 2 2 2" xfId="5535" xr:uid="{53184D7C-C3D9-4EB9-B935-4A2FCEE484F7}"/>
    <cellStyle name="Normal 6 2 5 2 3 2 3" xfId="5536" xr:uid="{973D405F-E2D8-428E-A9C6-9FE7B4AB0662}"/>
    <cellStyle name="Normal 6 2 5 2 3 3" xfId="5537" xr:uid="{544862E6-C14A-48C2-ACAD-D6BC250B0810}"/>
    <cellStyle name="Normal 6 2 5 2 3 3 2" xfId="5538" xr:uid="{7153B32F-2EF4-4466-934A-A668EDB94112}"/>
    <cellStyle name="Normal 6 2 5 2 3 4" xfId="5539" xr:uid="{825E6272-82D9-43B0-A4EC-C75F832A2542}"/>
    <cellStyle name="Normal 6 2 5 2 3 4 2" xfId="5540" xr:uid="{620375CD-7320-4201-916F-16C7F7FC6F96}"/>
    <cellStyle name="Normal 6 2 5 2 3 5" xfId="5541" xr:uid="{2D2EC425-F936-4D2D-BE89-2FFB6CC35C43}"/>
    <cellStyle name="Normal 6 2 5 2 3 5 2" xfId="5542" xr:uid="{00FDE72D-64D8-45A6-BB16-E0DD90A23B63}"/>
    <cellStyle name="Normal 6 2 5 2 3 6" xfId="5543" xr:uid="{A1CDE02D-DACB-4973-AEA5-364C5161F1E7}"/>
    <cellStyle name="Normal 6 2 5 2 4" xfId="5544" xr:uid="{1CBF0EA4-65A2-482F-943D-1425AB3EA499}"/>
    <cellStyle name="Normal 6 2 5 2 4 2" xfId="5545" xr:uid="{C5B3B491-983D-4832-832D-1315971C04FE}"/>
    <cellStyle name="Normal 6 2 5 2 4 2 2" xfId="5546" xr:uid="{F7905DE3-9139-4FB6-99BC-9301ED765122}"/>
    <cellStyle name="Normal 6 2 5 2 4 3" xfId="5547" xr:uid="{CAF99601-21F1-4514-8B8C-78298F812444}"/>
    <cellStyle name="Normal 6 2 5 2 4 3 2" xfId="5548" xr:uid="{E3D774D9-28A0-4191-A313-213F36EFE259}"/>
    <cellStyle name="Normal 6 2 5 2 4 4" xfId="5549" xr:uid="{37D5E03E-B63A-41A6-B8D2-6D62D7860F9C}"/>
    <cellStyle name="Normal 6 2 5 2 4 4 2" xfId="5550" xr:uid="{9BDFF32D-106C-4C4A-BD87-629612B41395}"/>
    <cellStyle name="Normal 6 2 5 2 4 5" xfId="5551" xr:uid="{41830E9A-9F34-4A20-899A-E6327BD8BE5C}"/>
    <cellStyle name="Normal 6 2 5 2 5" xfId="5552" xr:uid="{472B6CA3-C48E-4F10-AA48-D495619C81E2}"/>
    <cellStyle name="Normal 6 2 5 2 5 2" xfId="5553" xr:uid="{1A2B43E8-6621-4B42-B721-EC67CF51037E}"/>
    <cellStyle name="Normal 6 2 5 2 6" xfId="5554" xr:uid="{D6EFDFA6-C9D6-4932-96DC-2BFA1633A9C4}"/>
    <cellStyle name="Normal 6 2 5 2 6 2" xfId="5555" xr:uid="{7CCA8FFF-8E69-4045-B8FF-18D6BCBF5E1C}"/>
    <cellStyle name="Normal 6 2 5 2 7" xfId="5556" xr:uid="{65256EDB-2A18-443E-AB3E-CA3A8C890902}"/>
    <cellStyle name="Normal 6 2 5 2 7 2" xfId="5557" xr:uid="{448CCC20-D489-4FB8-A65B-01B2599335E8}"/>
    <cellStyle name="Normal 6 2 5 2 8" xfId="5558" xr:uid="{863A7BC8-FC11-45A7-B344-A18EDE13689A}"/>
    <cellStyle name="Normal 6 2 5 3" xfId="5559" xr:uid="{111F36F0-90F6-4835-9739-36695D05174B}"/>
    <cellStyle name="Normal 6 2 5 3 2" xfId="5560" xr:uid="{239145E7-F054-4E83-B495-44CACE766FA7}"/>
    <cellStyle name="Normal 6 2 5 3 2 2" xfId="5561" xr:uid="{E391C06F-E38A-4D09-9C3E-7E5EC8504F76}"/>
    <cellStyle name="Normal 6 2 5 3 2 2 2" xfId="5562" xr:uid="{85D65482-2E2F-4229-951E-344A9454E0BE}"/>
    <cellStyle name="Normal 6 2 5 3 2 2 2 2" xfId="5563" xr:uid="{705EBDD9-A914-4740-AF03-CF8F5787B830}"/>
    <cellStyle name="Normal 6 2 5 3 2 2 3" xfId="5564" xr:uid="{36C0E724-39B0-44B6-B6F5-50F21999820B}"/>
    <cellStyle name="Normal 6 2 5 3 2 3" xfId="5565" xr:uid="{6B61C68E-8145-415C-80D2-1FB19B54A57C}"/>
    <cellStyle name="Normal 6 2 5 3 2 3 2" xfId="5566" xr:uid="{382DBDF8-5F2A-4886-892D-ADFCC5B029E8}"/>
    <cellStyle name="Normal 6 2 5 3 2 4" xfId="5567" xr:uid="{FD481F19-CC98-43B6-9785-74870D36B52B}"/>
    <cellStyle name="Normal 6 2 5 3 2 4 2" xfId="5568" xr:uid="{CBCCF215-0BB6-40A9-9C9C-8AF59CB9B4DC}"/>
    <cellStyle name="Normal 6 2 5 3 2 5" xfId="5569" xr:uid="{3BB71A0C-D4FE-4DC5-B322-A2A100E13545}"/>
    <cellStyle name="Normal 6 2 5 3 2 5 2" xfId="5570" xr:uid="{4FAAB9F2-0167-4EC3-B41B-17166690B554}"/>
    <cellStyle name="Normal 6 2 5 3 2 6" xfId="5571" xr:uid="{B97EC722-9F7D-438C-AF7F-B85B02EB4A6B}"/>
    <cellStyle name="Normal 6 2 5 3 3" xfId="5572" xr:uid="{DAB34FBA-3352-4289-9AD2-357D7F9CAEF2}"/>
    <cellStyle name="Normal 6 2 5 3 3 2" xfId="5573" xr:uid="{CC9135C0-AF0E-409B-A3CB-61837288354C}"/>
    <cellStyle name="Normal 6 2 5 3 3 2 2" xfId="5574" xr:uid="{D88A46C6-2446-407B-8ED3-6FCB4202740A}"/>
    <cellStyle name="Normal 6 2 5 3 3 3" xfId="5575" xr:uid="{DA30BE7B-13F3-48CE-A504-DD22CC015BF6}"/>
    <cellStyle name="Normal 6 2 5 3 4" xfId="5576" xr:uid="{5DB7268E-7821-436B-A162-B4269B7775FA}"/>
    <cellStyle name="Normal 6 2 5 3 4 2" xfId="5577" xr:uid="{50DBA349-9EB3-4D49-920E-5CB0E7D58B64}"/>
    <cellStyle name="Normal 6 2 5 3 5" xfId="5578" xr:uid="{C1FCA7BE-77E4-4689-973E-1AC22EB74048}"/>
    <cellStyle name="Normal 6 2 5 3 5 2" xfId="5579" xr:uid="{F6C93AA6-DBB1-4BF9-971D-4719CD29BF97}"/>
    <cellStyle name="Normal 6 2 5 3 6" xfId="5580" xr:uid="{FA97FBBB-62E1-417C-ABB0-E9DA7AB990B6}"/>
    <cellStyle name="Normal 6 2 5 3 6 2" xfId="5581" xr:uid="{00C0D8D8-6884-4376-8063-27309B095643}"/>
    <cellStyle name="Normal 6 2 5 3 7" xfId="5582" xr:uid="{2F25AC90-1AF2-4AE4-9424-3E3FDF4585CD}"/>
    <cellStyle name="Normal 6 2 5 4" xfId="5583" xr:uid="{486237D8-5641-4895-A31B-3766F4DBF7B4}"/>
    <cellStyle name="Normal 6 2 5 4 2" xfId="5584" xr:uid="{FBA69CA9-80CE-42CA-8258-6398C3A0599F}"/>
    <cellStyle name="Normal 6 2 5 4 2 2" xfId="5585" xr:uid="{DDD768E1-D56A-4DBD-8D55-98C3889148BA}"/>
    <cellStyle name="Normal 6 2 5 4 2 2 2" xfId="5586" xr:uid="{FFFE9057-9E64-4D53-85B3-84748090EBBD}"/>
    <cellStyle name="Normal 6 2 5 4 2 3" xfId="5587" xr:uid="{6ED3BE36-EE14-45A7-8D39-D000E7DB23C6}"/>
    <cellStyle name="Normal 6 2 5 4 3" xfId="5588" xr:uid="{44C217C7-7778-4401-8EC4-4FB43825CA36}"/>
    <cellStyle name="Normal 6 2 5 4 3 2" xfId="5589" xr:uid="{E7FF8C51-7B24-4422-A6F2-814B1FD11183}"/>
    <cellStyle name="Normal 6 2 5 4 4" xfId="5590" xr:uid="{E7E2D052-3687-4108-A0BA-E23D252A64B0}"/>
    <cellStyle name="Normal 6 2 5 4 4 2" xfId="5591" xr:uid="{D6E0D44C-C9E2-4C94-B2EB-77E354904654}"/>
    <cellStyle name="Normal 6 2 5 4 5" xfId="5592" xr:uid="{1E203FA2-7E63-4C64-BAC6-0F6A0C105451}"/>
    <cellStyle name="Normal 6 2 5 4 5 2" xfId="5593" xr:uid="{6D83C4CC-3FE9-4115-9BAF-21286CB1397C}"/>
    <cellStyle name="Normal 6 2 5 4 6" xfId="5594" xr:uid="{B203071E-4484-40A7-8645-31A4A864DAF6}"/>
    <cellStyle name="Normal 6 2 5 5" xfId="5595" xr:uid="{54EA29C5-C509-4880-9861-F3ED98C1B5C4}"/>
    <cellStyle name="Normal 6 2 5 5 2" xfId="5596" xr:uid="{654D26FE-3A0A-42F9-843C-B378B1017346}"/>
    <cellStyle name="Normal 6 2 5 5 2 2" xfId="5597" xr:uid="{B33ED6FA-73AE-4366-B177-CE919362635F}"/>
    <cellStyle name="Normal 6 2 5 5 2 2 2" xfId="5598" xr:uid="{1C08F2F1-60E1-42E2-8B57-930C4AEC6A87}"/>
    <cellStyle name="Normal 6 2 5 5 2 3" xfId="5599" xr:uid="{FBD95029-704B-4E46-873E-D18F10801C4B}"/>
    <cellStyle name="Normal 6 2 5 5 3" xfId="5600" xr:uid="{EB4088D8-E467-46AC-9555-492CAC862814}"/>
    <cellStyle name="Normal 6 2 5 5 3 2" xfId="5601" xr:uid="{CBFBEC12-B32E-4DF1-8348-BE6BCCE6E4D8}"/>
    <cellStyle name="Normal 6 2 5 5 4" xfId="5602" xr:uid="{A845A19B-7BDB-4EB9-B84C-1D06CF2FC580}"/>
    <cellStyle name="Normal 6 2 5 5 4 2" xfId="5603" xr:uid="{4D9768AB-9209-4397-A52B-08ADD3CB6CAB}"/>
    <cellStyle name="Normal 6 2 5 5 5" xfId="5604" xr:uid="{FC5AC0F9-4FDB-40AF-A842-16A6EC9B16F0}"/>
    <cellStyle name="Normal 6 2 5 5 5 2" xfId="5605" xr:uid="{4EB2F5D8-5CCE-48E2-99BB-0B345443D004}"/>
    <cellStyle name="Normal 6 2 5 5 6" xfId="5606" xr:uid="{23D6872C-6A9C-4016-BE11-50813DA337BC}"/>
    <cellStyle name="Normal 6 2 5 6" xfId="5607" xr:uid="{B036B4EA-7BFA-4E1A-B992-4AE2AD4773E7}"/>
    <cellStyle name="Normal 6 2 5 6 2" xfId="5608" xr:uid="{CFFAA693-B03C-438B-81DB-218F2E06FCAF}"/>
    <cellStyle name="Normal 6 2 5 6 2 2" xfId="5609" xr:uid="{2E47A56C-70B4-42CA-9BB8-4961AFE1497E}"/>
    <cellStyle name="Normal 6 2 5 6 3" xfId="5610" xr:uid="{E8600E6A-7462-4917-8E67-31BEF0C4506F}"/>
    <cellStyle name="Normal 6 2 5 6 3 2" xfId="5611" xr:uid="{A15FDAEF-C474-4392-B1C5-F42AFC8E8601}"/>
    <cellStyle name="Normal 6 2 5 6 4" xfId="5612" xr:uid="{087A0E61-3298-4F09-B07D-1D938C95F8D8}"/>
    <cellStyle name="Normal 6 2 5 6 4 2" xfId="5613" xr:uid="{ABDC4149-7DDA-427C-BC9A-0418341FE605}"/>
    <cellStyle name="Normal 6 2 5 6 5" xfId="5614" xr:uid="{0B864A6D-4ED7-45CD-9246-286352F54D7D}"/>
    <cellStyle name="Normal 6 2 5 7" xfId="5615" xr:uid="{6778A844-B6C5-4033-90B5-3108BE76EED7}"/>
    <cellStyle name="Normal 6 2 5 7 2" xfId="5616" xr:uid="{F273EDAD-CF16-4269-866A-3C5D777B17A5}"/>
    <cellStyle name="Normal 6 2 5 7 2 2" xfId="5617" xr:uid="{B2CCFDCA-4C61-410B-8ADF-8222B17E12B9}"/>
    <cellStyle name="Normal 6 2 5 7 3" xfId="5618" xr:uid="{5B31A295-02FE-449C-884C-2B1AC14AAA58}"/>
    <cellStyle name="Normal 6 2 5 7 3 2" xfId="5619" xr:uid="{6D5DF449-C6F5-4C0E-BA56-E23AD1265FC5}"/>
    <cellStyle name="Normal 6 2 5 7 4" xfId="5620" xr:uid="{BA975ED7-B258-4F59-9CE6-8351B64D49B1}"/>
    <cellStyle name="Normal 6 2 5 7 4 2" xfId="5621" xr:uid="{BFE43B18-DA3C-461F-9C2C-45AAC78A0FA7}"/>
    <cellStyle name="Normal 6 2 5 7 5" xfId="5622" xr:uid="{3923133F-07A2-4ABF-B59F-589ABFBA1DB9}"/>
    <cellStyle name="Normal 6 2 5 8" xfId="5623" xr:uid="{F43AE68F-1B88-419E-82F5-36A33D8D8C2D}"/>
    <cellStyle name="Normal 6 2 5 8 2" xfId="5624" xr:uid="{CB3C9595-420A-4975-B6DB-196B0D0F5F48}"/>
    <cellStyle name="Normal 6 2 5 9" xfId="5625" xr:uid="{00948F31-1056-45A4-B986-8263878AA1B0}"/>
    <cellStyle name="Normal 6 2 5 9 2" xfId="5626" xr:uid="{A776834A-B92E-4926-8C06-48CE099F208D}"/>
    <cellStyle name="Normal 6 2 6" xfId="5627" xr:uid="{C838F0F7-6D6B-4D11-9571-AB43DC5DC799}"/>
    <cellStyle name="Normal 6 2 6 2" xfId="5628" xr:uid="{88590C59-5DAF-4B30-A609-58E27B15D8C8}"/>
    <cellStyle name="Normal 6 2 6 2 2" xfId="5629" xr:uid="{02B696B1-1B8F-45F8-A9DD-5350C83C0577}"/>
    <cellStyle name="Normal 6 2 6 2 2 2" xfId="5630" xr:uid="{EB8580C4-ACB2-41C8-AFC9-D44CF0CC3EAF}"/>
    <cellStyle name="Normal 6 2 6 2 2 2 2" xfId="5631" xr:uid="{6421B003-4A1B-4590-9414-F07FC19F195B}"/>
    <cellStyle name="Normal 6 2 6 2 2 2 2 2" xfId="5632" xr:uid="{ECDE33C0-8AB3-4458-A7D7-23E0CC1A8376}"/>
    <cellStyle name="Normal 6 2 6 2 2 2 3" xfId="5633" xr:uid="{BBCB356C-7DDF-4843-97B3-C82FA9EF3DC5}"/>
    <cellStyle name="Normal 6 2 6 2 2 3" xfId="5634" xr:uid="{04B12737-BE87-47F9-B668-B9E3FC6D5A5A}"/>
    <cellStyle name="Normal 6 2 6 2 2 3 2" xfId="5635" xr:uid="{23BE95BC-1EC8-44BE-8182-2A87DC5908AD}"/>
    <cellStyle name="Normal 6 2 6 2 2 4" xfId="5636" xr:uid="{9018DF8A-CE5C-407C-89AC-4EE804C742B4}"/>
    <cellStyle name="Normal 6 2 6 2 2 4 2" xfId="5637" xr:uid="{9E800445-F118-4AE8-BD79-B794A3EDD7E7}"/>
    <cellStyle name="Normal 6 2 6 2 2 5" xfId="5638" xr:uid="{8869CD78-F70E-43C6-B9E5-69D557D51875}"/>
    <cellStyle name="Normal 6 2 6 2 2 5 2" xfId="5639" xr:uid="{D0C6D6EE-CD6F-4D93-A48D-1723522F7EFA}"/>
    <cellStyle name="Normal 6 2 6 2 2 6" xfId="5640" xr:uid="{70CB4854-FBDF-41A0-AD75-55A4543CDB6E}"/>
    <cellStyle name="Normal 6 2 6 2 3" xfId="5641" xr:uid="{78ECBC9F-5969-4EF8-A454-39393577C24D}"/>
    <cellStyle name="Normal 6 2 6 2 3 2" xfId="5642" xr:uid="{DF1698AA-1FEE-4CF3-85F4-14DC7A22327E}"/>
    <cellStyle name="Normal 6 2 6 2 3 2 2" xfId="5643" xr:uid="{5410466A-A053-490E-A4A6-39E8E0BB660D}"/>
    <cellStyle name="Normal 6 2 6 2 3 3" xfId="5644" xr:uid="{6172CA37-73D5-4A4E-8805-584F5302C497}"/>
    <cellStyle name="Normal 6 2 6 2 4" xfId="5645" xr:uid="{EE0BBEFF-7B4C-4B59-A49E-45F23757DAE1}"/>
    <cellStyle name="Normal 6 2 6 2 4 2" xfId="5646" xr:uid="{9947F55D-021F-452C-AF35-5B8B4B208254}"/>
    <cellStyle name="Normal 6 2 6 2 5" xfId="5647" xr:uid="{7289E9B2-CB23-41A4-95AA-3BB8F0E907FF}"/>
    <cellStyle name="Normal 6 2 6 2 5 2" xfId="5648" xr:uid="{CEB7E5B4-4133-4E31-A9FF-163F1EFD1E44}"/>
    <cellStyle name="Normal 6 2 6 2 6" xfId="5649" xr:uid="{F58C6691-833F-4E84-BEFE-76E315C0A574}"/>
    <cellStyle name="Normal 6 2 6 2 6 2" xfId="5650" xr:uid="{7FE250AC-491A-49A0-9CE6-938D7C2C4ADD}"/>
    <cellStyle name="Normal 6 2 6 2 7" xfId="5651" xr:uid="{795D28D9-5758-402E-A5BF-D10285256640}"/>
    <cellStyle name="Normal 6 2 6 3" xfId="5652" xr:uid="{8B393F8B-9A92-4B32-826C-71D935D86C57}"/>
    <cellStyle name="Normal 6 2 6 3 2" xfId="5653" xr:uid="{2F9AF680-508C-4115-9D75-0AB557BC110A}"/>
    <cellStyle name="Normal 6 2 6 3 2 2" xfId="5654" xr:uid="{689F97C3-70AA-45C9-B0DE-D4EF527BBABB}"/>
    <cellStyle name="Normal 6 2 6 3 2 2 2" xfId="5655" xr:uid="{3EE0CF86-26F3-4B05-A511-8581EBE691A1}"/>
    <cellStyle name="Normal 6 2 6 3 2 3" xfId="5656" xr:uid="{1E0FAF58-5323-42B0-B080-CD3AE155A102}"/>
    <cellStyle name="Normal 6 2 6 3 3" xfId="5657" xr:uid="{DC20D2AA-8130-444C-BE15-07DE7E350612}"/>
    <cellStyle name="Normal 6 2 6 3 3 2" xfId="5658" xr:uid="{BB09BA37-1356-4469-8F81-E85FD1D837EC}"/>
    <cellStyle name="Normal 6 2 6 3 4" xfId="5659" xr:uid="{DCD8CA59-3E9D-4E03-8C09-C212A3498B75}"/>
    <cellStyle name="Normal 6 2 6 3 4 2" xfId="5660" xr:uid="{918928F8-E98C-411F-AB7E-BE9EC6641639}"/>
    <cellStyle name="Normal 6 2 6 3 5" xfId="5661" xr:uid="{21CDB4EC-ED46-4F07-96B7-81E121F21DCE}"/>
    <cellStyle name="Normal 6 2 6 3 5 2" xfId="5662" xr:uid="{CF0F10D3-464E-4400-A87C-33072EA1E1F8}"/>
    <cellStyle name="Normal 6 2 6 3 6" xfId="5663" xr:uid="{43B7465F-14A4-4DC6-820E-FAA37907D2EF}"/>
    <cellStyle name="Normal 6 2 6 4" xfId="5664" xr:uid="{E115F117-FE8E-4650-B8F8-63BD3B0EF937}"/>
    <cellStyle name="Normal 6 2 6 4 2" xfId="5665" xr:uid="{2FC323D3-2937-4DD2-BD34-B54FFC8E1BAC}"/>
    <cellStyle name="Normal 6 2 6 4 2 2" xfId="5666" xr:uid="{95F9F1B6-6F68-433E-8437-5AADC1AEEEAB}"/>
    <cellStyle name="Normal 6 2 6 4 3" xfId="5667" xr:uid="{50C09753-7AAD-4F9A-8741-28E85E1D0CFF}"/>
    <cellStyle name="Normal 6 2 6 4 3 2" xfId="5668" xr:uid="{653B1909-00B6-4D86-9C4C-A60E4EA4706C}"/>
    <cellStyle name="Normal 6 2 6 4 4" xfId="5669" xr:uid="{5E24350F-9130-476C-BFD0-F04E166B6FE5}"/>
    <cellStyle name="Normal 6 2 6 4 4 2" xfId="5670" xr:uid="{F092CB51-247D-4A8F-96A6-DE4B8BAF4A04}"/>
    <cellStyle name="Normal 6 2 6 4 5" xfId="5671" xr:uid="{01434486-CDC1-4EDA-99AD-510AB849D1BF}"/>
    <cellStyle name="Normal 6 2 6 5" xfId="5672" xr:uid="{E26F1771-3886-4693-A812-6FA4B16F8B70}"/>
    <cellStyle name="Normal 6 2 6 5 2" xfId="5673" xr:uid="{2FF10839-45C1-4FC6-8FF8-A094832F3048}"/>
    <cellStyle name="Normal 6 2 6 5 2 2" xfId="5674" xr:uid="{365BA945-4D60-45D0-B064-341AEF7F2174}"/>
    <cellStyle name="Normal 6 2 6 5 3" xfId="5675" xr:uid="{9F4A24DD-729A-4EF9-B090-0D2E186817B0}"/>
    <cellStyle name="Normal 6 2 6 6" xfId="5676" xr:uid="{386C7788-29F1-4898-BD32-DBEC153D00FB}"/>
    <cellStyle name="Normal 6 2 6 6 2" xfId="5677" xr:uid="{F0C6691B-7D05-4A29-82A4-AA64C39B84C1}"/>
    <cellStyle name="Normal 6 2 6 7" xfId="5678" xr:uid="{87BE237C-E1CD-40D2-8539-95DE08C0ED29}"/>
    <cellStyle name="Normal 6 2 6 7 2" xfId="5679" xr:uid="{75B736DE-0382-4857-BF28-9062065ECFC7}"/>
    <cellStyle name="Normal 6 2 6 8" xfId="5680" xr:uid="{7CF840EF-F745-4D63-B399-94C52A5E3295}"/>
    <cellStyle name="Normal 6 2 6 8 2" xfId="5681" xr:uid="{FEDF8F9C-013F-489F-9301-E2D16B6425D7}"/>
    <cellStyle name="Normal 6 2 6 9" xfId="5682" xr:uid="{E97DA883-F133-475E-AF68-FD9227ECB171}"/>
    <cellStyle name="Normal 6 2 7" xfId="5683" xr:uid="{217ABD27-164E-47C8-B4F2-C47F81D197F9}"/>
    <cellStyle name="Normal 6 2 7 2" xfId="5684" xr:uid="{6A0F0BEF-E384-4389-AE91-27397E23C609}"/>
    <cellStyle name="Normal 6 2 7 2 2" xfId="5685" xr:uid="{4FC25103-26AD-492D-BAF4-39E71E5AC653}"/>
    <cellStyle name="Normal 6 2 7 2 2 2" xfId="5686" xr:uid="{2100B73D-4E1F-47A8-B0E4-4BA7FA19633C}"/>
    <cellStyle name="Normal 6 2 7 2 2 2 2" xfId="5687" xr:uid="{94AE0FD4-9EEF-4814-97EB-E7C53A6C3161}"/>
    <cellStyle name="Normal 6 2 7 2 2 2 2 2" xfId="5688" xr:uid="{FBE23783-13E8-4978-BE55-F97629807353}"/>
    <cellStyle name="Normal 6 2 7 2 2 2 3" xfId="5689" xr:uid="{BDB25D7E-202F-484E-928F-40025C2ECD09}"/>
    <cellStyle name="Normal 6 2 7 2 2 3" xfId="5690" xr:uid="{03412530-8DE9-459F-BB92-9E6BCE955AF6}"/>
    <cellStyle name="Normal 6 2 7 2 2 3 2" xfId="5691" xr:uid="{93E8A6D1-6F23-420F-8F0D-2876D46C60A4}"/>
    <cellStyle name="Normal 6 2 7 2 2 4" xfId="5692" xr:uid="{B9092B32-2BEE-47C5-ABA8-C1C103E2FD21}"/>
    <cellStyle name="Normal 6 2 7 2 2 4 2" xfId="5693" xr:uid="{62ADCA0D-5AA9-4D0B-8F1E-249BE7CBA064}"/>
    <cellStyle name="Normal 6 2 7 2 2 5" xfId="5694" xr:uid="{0F7F47C9-1E83-4868-99C3-482DA48FB9A4}"/>
    <cellStyle name="Normal 6 2 7 2 2 5 2" xfId="5695" xr:uid="{1322DD93-C44B-47D9-98C0-D7F2F49E581B}"/>
    <cellStyle name="Normal 6 2 7 2 2 6" xfId="5696" xr:uid="{B223236C-FA96-4D3E-A2EF-E5DE78275581}"/>
    <cellStyle name="Normal 6 2 7 2 3" xfId="5697" xr:uid="{62578A8D-31B9-4281-B825-1B56793B41F8}"/>
    <cellStyle name="Normal 6 2 7 2 3 2" xfId="5698" xr:uid="{338220A5-038A-4518-B283-9D89D7FC222C}"/>
    <cellStyle name="Normal 6 2 7 2 3 2 2" xfId="5699" xr:uid="{DDC6B32C-8B7A-408E-B4B1-76CEC1DB6136}"/>
    <cellStyle name="Normal 6 2 7 2 3 3" xfId="5700" xr:uid="{0496130E-32C9-4B89-B7A7-5E975E0F3DE5}"/>
    <cellStyle name="Normal 6 2 7 2 4" xfId="5701" xr:uid="{3AA18464-4C6B-4469-AF29-13459E899433}"/>
    <cellStyle name="Normal 6 2 7 2 4 2" xfId="5702" xr:uid="{013AF299-AE5B-4D8F-AF81-62FF3AC8C2FC}"/>
    <cellStyle name="Normal 6 2 7 2 5" xfId="5703" xr:uid="{321A981E-6418-47CA-9B9F-1C8C11130E7A}"/>
    <cellStyle name="Normal 6 2 7 2 5 2" xfId="5704" xr:uid="{8765A833-C1C5-4B3C-BF48-A9F75CD958BD}"/>
    <cellStyle name="Normal 6 2 7 2 6" xfId="5705" xr:uid="{20AB73FD-1092-42AB-BE39-550A46734990}"/>
    <cellStyle name="Normal 6 2 7 2 6 2" xfId="5706" xr:uid="{F8E4BFB4-EA57-437F-B78F-87CBE23A7056}"/>
    <cellStyle name="Normal 6 2 7 2 7" xfId="5707" xr:uid="{E89E0E62-8DAB-4D3F-AAE0-1E2A81CF5B81}"/>
    <cellStyle name="Normal 6 2 7 3" xfId="5708" xr:uid="{8B93BBAD-9C87-4532-BCAC-F8C5C0B25028}"/>
    <cellStyle name="Normal 6 2 7 3 2" xfId="5709" xr:uid="{3AE0716F-D4EE-4628-8F50-C3CD829C1E3B}"/>
    <cellStyle name="Normal 6 2 7 3 2 2" xfId="5710" xr:uid="{D132CE59-7727-419E-9BA9-FEBCECFEA877}"/>
    <cellStyle name="Normal 6 2 7 3 2 2 2" xfId="5711" xr:uid="{BEF89FBD-13C7-47EF-86A5-DC7AE5A89F30}"/>
    <cellStyle name="Normal 6 2 7 3 2 3" xfId="5712" xr:uid="{C04B0D5D-B769-4F1F-A5AC-86BCEC14268C}"/>
    <cellStyle name="Normal 6 2 7 3 3" xfId="5713" xr:uid="{3D21EC7E-BD41-480C-83B8-58A04178BF83}"/>
    <cellStyle name="Normal 6 2 7 3 3 2" xfId="5714" xr:uid="{E399ED67-69CE-48EA-8FCD-E2A4794F3FC9}"/>
    <cellStyle name="Normal 6 2 7 3 4" xfId="5715" xr:uid="{6BFF3D51-CB05-41A9-9A72-5CBADD38EDB1}"/>
    <cellStyle name="Normal 6 2 7 3 4 2" xfId="5716" xr:uid="{466C5FF6-76C4-4050-B0F8-FAB69FD5056F}"/>
    <cellStyle name="Normal 6 2 7 3 5" xfId="5717" xr:uid="{F4F8A860-8596-499D-A53F-5E281F8AE67C}"/>
    <cellStyle name="Normal 6 2 7 3 5 2" xfId="5718" xr:uid="{30068E58-A9E4-41F4-A90B-F95A35190A36}"/>
    <cellStyle name="Normal 6 2 7 3 6" xfId="5719" xr:uid="{1122EACE-E4AF-4AE7-B9A2-906B34C62723}"/>
    <cellStyle name="Normal 6 2 7 4" xfId="5720" xr:uid="{E19D23F9-7C2E-4B9C-9A81-29D1EBDE502D}"/>
    <cellStyle name="Normal 6 2 7 4 2" xfId="5721" xr:uid="{2C6DFD93-B4B6-44A3-A680-6058A110D69C}"/>
    <cellStyle name="Normal 6 2 7 4 2 2" xfId="5722" xr:uid="{8F878381-0163-4826-AED5-3C1A25D8D38B}"/>
    <cellStyle name="Normal 6 2 7 4 3" xfId="5723" xr:uid="{E63B8B90-0307-44F8-ADFC-05EFF1499429}"/>
    <cellStyle name="Normal 6 2 7 4 3 2" xfId="5724" xr:uid="{DC48A4BB-1FAC-46B1-9A43-AE1B9C13251C}"/>
    <cellStyle name="Normal 6 2 7 4 4" xfId="5725" xr:uid="{00AE1A8B-939F-4430-9DA9-D2D1F637EFFB}"/>
    <cellStyle name="Normal 6 2 7 4 4 2" xfId="5726" xr:uid="{415606C6-399B-4C3D-8136-AA64785A0CFE}"/>
    <cellStyle name="Normal 6 2 7 4 5" xfId="5727" xr:uid="{04A9CD0C-1C68-4513-AEAB-5093EA313972}"/>
    <cellStyle name="Normal 6 2 7 5" xfId="5728" xr:uid="{49AC3662-58B3-4E51-84E7-D8C48E106BB4}"/>
    <cellStyle name="Normal 6 2 7 5 2" xfId="5729" xr:uid="{DB493351-6164-4F5B-A5D6-8063527B5D48}"/>
    <cellStyle name="Normal 6 2 7 5 2 2" xfId="5730" xr:uid="{07F309DE-5479-4012-B0BE-80EA58051483}"/>
    <cellStyle name="Normal 6 2 7 5 3" xfId="5731" xr:uid="{D6B85B29-34B8-4EB2-A20D-575358FAE8E4}"/>
    <cellStyle name="Normal 6 2 7 6" xfId="5732" xr:uid="{770992CC-873D-46DB-B040-7755F302F98F}"/>
    <cellStyle name="Normal 6 2 7 6 2" xfId="5733" xr:uid="{9EFBA1BD-76D7-4081-8036-60CDD3834F76}"/>
    <cellStyle name="Normal 6 2 7 7" xfId="5734" xr:uid="{31CEC005-4DF8-4CD1-8F05-FFAD3F08BB01}"/>
    <cellStyle name="Normal 6 2 7 7 2" xfId="5735" xr:uid="{6C9AF9FD-31F6-4C7E-98E4-726623B42337}"/>
    <cellStyle name="Normal 6 2 7 8" xfId="5736" xr:uid="{4D065D40-AD93-42E9-8B15-2E2D047BF549}"/>
    <cellStyle name="Normal 6 2 7 8 2" xfId="5737" xr:uid="{651B36A3-BB6A-4CB0-856E-832118031A9F}"/>
    <cellStyle name="Normal 6 2 7 9" xfId="5738" xr:uid="{A9273355-AE5D-40D0-9AC2-B8E18F3B552A}"/>
    <cellStyle name="Normal 6 2 8" xfId="5739" xr:uid="{54EB451D-DA36-47E9-BC4E-0F453A8ED787}"/>
    <cellStyle name="Normal 6 2 8 2" xfId="5740" xr:uid="{8DE48AC3-CAC0-42AD-AAC8-08238DBF5081}"/>
    <cellStyle name="Normal 6 2 8 2 2" xfId="5741" xr:uid="{2D9160B9-68E1-4B2C-9D9D-69472A2CB350}"/>
    <cellStyle name="Normal 6 2 8 2 2 2" xfId="5742" xr:uid="{239A9687-CF76-476C-BFA3-F658DAEFCB04}"/>
    <cellStyle name="Normal 6 2 8 2 2 2 2" xfId="5743" xr:uid="{07B11E1E-8652-4C4A-8F8C-09C97161A0AD}"/>
    <cellStyle name="Normal 6 2 8 2 2 3" xfId="5744" xr:uid="{E2B60113-550F-4944-AC04-CF518082E061}"/>
    <cellStyle name="Normal 6 2 8 2 3" xfId="5745" xr:uid="{3C0DDC64-1289-4EF7-AEE3-26D78A538F1A}"/>
    <cellStyle name="Normal 6 2 8 2 3 2" xfId="5746" xr:uid="{974BFB46-B291-49B6-B86C-170C44FA9C25}"/>
    <cellStyle name="Normal 6 2 8 2 4" xfId="5747" xr:uid="{E1FD7C91-2DBE-44B7-B1A2-E12CE751A3F9}"/>
    <cellStyle name="Normal 6 2 8 2 4 2" xfId="5748" xr:uid="{4DF2E40D-5AE2-41CC-816D-830EA6FBDE07}"/>
    <cellStyle name="Normal 6 2 8 2 5" xfId="5749" xr:uid="{3A292FD2-F734-4400-AE02-AE9CE57036B2}"/>
    <cellStyle name="Normal 6 2 8 2 5 2" xfId="5750" xr:uid="{7CD4C041-0802-4A22-9B77-0403F0FA4437}"/>
    <cellStyle name="Normal 6 2 8 2 6" xfId="5751" xr:uid="{B3C3C100-0F77-4A0A-A705-90AB24AC06D6}"/>
    <cellStyle name="Normal 6 2 8 3" xfId="5752" xr:uid="{21E322C1-FC4A-47B7-B825-A7370401B63A}"/>
    <cellStyle name="Normal 6 2 8 3 2" xfId="5753" xr:uid="{5650EA63-7D98-43D3-B660-1949B83CAFC3}"/>
    <cellStyle name="Normal 6 2 8 3 2 2" xfId="5754" xr:uid="{145DC54C-7A62-4398-B69A-9176EE2C94D2}"/>
    <cellStyle name="Normal 6 2 8 3 3" xfId="5755" xr:uid="{B19679C0-9ECD-40A4-929B-9332CC246486}"/>
    <cellStyle name="Normal 6 2 8 4" xfId="5756" xr:uid="{82620FEC-BC67-4F92-85C6-18858762B5B4}"/>
    <cellStyle name="Normal 6 2 8 4 2" xfId="5757" xr:uid="{68574BCD-7650-4479-B1C4-11F20509D69E}"/>
    <cellStyle name="Normal 6 2 8 5" xfId="5758" xr:uid="{B5835088-13EC-4B7A-A84A-13A1FEB12CB7}"/>
    <cellStyle name="Normal 6 2 8 5 2" xfId="5759" xr:uid="{9F76DABE-CE93-4BA0-A3AD-C1DD23E7F017}"/>
    <cellStyle name="Normal 6 2 8 6" xfId="5760" xr:uid="{11A8B5F8-FAD8-4C73-AFA7-3A4FF02887F4}"/>
    <cellStyle name="Normal 6 2 8 6 2" xfId="5761" xr:uid="{93E69ED7-C3FF-4210-B7BC-00B1829142DC}"/>
    <cellStyle name="Normal 6 2 8 7" xfId="5762" xr:uid="{ED5C6FC9-5B50-4311-976E-0AB281FAF010}"/>
    <cellStyle name="Normal 6 2 9" xfId="5763" xr:uid="{DDF15366-CE70-4E62-9C5C-D4E82F5C0B14}"/>
    <cellStyle name="Normal 6 2 9 2" xfId="5764" xr:uid="{16726890-2B6A-4CE1-9854-0435CFAEB3DF}"/>
    <cellStyle name="Normal 6 2 9 2 2" xfId="5765" xr:uid="{E474B9C1-A81B-4B72-B01A-2ADAE192BB45}"/>
    <cellStyle name="Normal 6 2 9 2 2 2" xfId="5766" xr:uid="{18D7D145-5137-4ED4-8EB5-4466963B7479}"/>
    <cellStyle name="Normal 6 2 9 2 3" xfId="5767" xr:uid="{2F1A478D-089A-4C8E-ABDF-E11B24711285}"/>
    <cellStyle name="Normal 6 2 9 3" xfId="5768" xr:uid="{EEE77105-B0DF-4809-832F-F2F0D1B42AEE}"/>
    <cellStyle name="Normal 6 2 9 3 2" xfId="5769" xr:uid="{1CC06862-698E-414C-9BFA-541FA218E174}"/>
    <cellStyle name="Normal 6 2 9 4" xfId="5770" xr:uid="{91FC766F-F42E-44D2-82EF-83B23E12FB00}"/>
    <cellStyle name="Normal 6 2 9 4 2" xfId="5771" xr:uid="{89F28F58-7DC6-45E4-8131-D9702F22789A}"/>
    <cellStyle name="Normal 6 2 9 5" xfId="5772" xr:uid="{CF6A78E8-8305-4D39-A711-B83AB5FEC397}"/>
    <cellStyle name="Normal 6 2 9 5 2" xfId="5773" xr:uid="{0D72ABDE-D626-4A37-A011-485A8C91F1BC}"/>
    <cellStyle name="Normal 6 2 9 6" xfId="5774" xr:uid="{5542F3DE-425A-4DA6-9DCF-BA6B763EDA32}"/>
    <cellStyle name="Normal 6 3" xfId="5775" xr:uid="{FFB84B09-1CD4-4446-846C-1C48FDBC7563}"/>
    <cellStyle name="Normal 6 3 10" xfId="5776" xr:uid="{D260DE8B-B0FD-4A37-96C5-7601744E4BBC}"/>
    <cellStyle name="Normal 6 3 10 2" xfId="5777" xr:uid="{FC7E0270-DB29-4791-B131-1CAD889ECCBB}"/>
    <cellStyle name="Normal 6 3 10 2 2" xfId="5778" xr:uid="{0BC98335-C359-40DD-A4D2-D1D9AE655CD0}"/>
    <cellStyle name="Normal 6 3 10 3" xfId="5779" xr:uid="{9006F0C9-145A-4CB7-A6F8-BD784068DE6B}"/>
    <cellStyle name="Normal 6 3 10 3 2" xfId="5780" xr:uid="{5374701C-4BFA-4FB6-8EA4-CCD27CFF7E0E}"/>
    <cellStyle name="Normal 6 3 10 4" xfId="5781" xr:uid="{1EF183A6-45F9-4334-B1D3-0E9095976FA9}"/>
    <cellStyle name="Normal 6 3 10 4 2" xfId="5782" xr:uid="{90D9D854-FE60-4D7F-BFDC-7921956BEAD7}"/>
    <cellStyle name="Normal 6 3 10 5" xfId="5783" xr:uid="{6B1D3E09-B7AB-435F-9B9F-EA30C73B7D1A}"/>
    <cellStyle name="Normal 6 3 11" xfId="5784" xr:uid="{21F9EECB-C0AE-4DF6-AF44-21A94FBADB61}"/>
    <cellStyle name="Normal 6 3 11 2" xfId="5785" xr:uid="{1D835641-AB44-4E6D-B2F1-A97020B4C1C6}"/>
    <cellStyle name="Normal 6 3 12" xfId="5786" xr:uid="{C95A9F08-91B4-4A13-9489-206E22540EC1}"/>
    <cellStyle name="Normal 6 3 12 2" xfId="5787" xr:uid="{89310E0A-57F4-49CB-A06B-05768CF0746F}"/>
    <cellStyle name="Normal 6 3 13" xfId="5788" xr:uid="{0C35A56A-2F15-4B17-9DA0-EC4827ECDE96}"/>
    <cellStyle name="Normal 6 3 13 2" xfId="5789" xr:uid="{DF22C509-A72D-4CA6-A16E-7D5D7988236A}"/>
    <cellStyle name="Normal 6 3 14" xfId="5790" xr:uid="{88DBE9A1-5F12-4C4D-BC1B-11FEA07D7E43}"/>
    <cellStyle name="Normal 6 3 2" xfId="5791" xr:uid="{E766DFD6-183C-4D7C-943A-2EB4681F49C0}"/>
    <cellStyle name="Normal 6 3 2 10" xfId="5792" xr:uid="{FCD7D5A4-67D0-4DD2-A1B9-F1A6D4D091B3}"/>
    <cellStyle name="Normal 6 3 2 10 2" xfId="5793" xr:uid="{6391AD1E-E7E5-4AA4-BF9E-76EBE09B78DB}"/>
    <cellStyle name="Normal 6 3 2 11" xfId="5794" xr:uid="{21BE35B3-735D-4635-9226-78934C5C71C7}"/>
    <cellStyle name="Normal 6 3 2 11 2" xfId="5795" xr:uid="{40A654D9-06B9-489A-AE9A-2A766C060A7D}"/>
    <cellStyle name="Normal 6 3 2 12" xfId="5796" xr:uid="{58474C10-579A-49DA-AF54-FBBF09F50AC3}"/>
    <cellStyle name="Normal 6 3 2 12 2" xfId="5797" xr:uid="{FF381D7C-75C6-457F-98A5-8E41A766C100}"/>
    <cellStyle name="Normal 6 3 2 13" xfId="5798" xr:uid="{1841CD63-6DE7-495C-B9F7-65371D8D5D56}"/>
    <cellStyle name="Normal 6 3 2 2" xfId="5799" xr:uid="{638A5AE3-9386-4194-B7B2-A63FADC79B45}"/>
    <cellStyle name="Normal 6 3 2 2 10" xfId="5800" xr:uid="{62005A85-D1FF-4196-9F6A-50CC85EDC1AD}"/>
    <cellStyle name="Normal 6 3 2 2 10 2" xfId="5801" xr:uid="{196F5244-91A2-4CE9-8EB0-286247CE54F7}"/>
    <cellStyle name="Normal 6 3 2 2 11" xfId="5802" xr:uid="{730A7915-051D-4659-986F-EE95D53A9134}"/>
    <cellStyle name="Normal 6 3 2 2 2" xfId="5803" xr:uid="{B974A49C-59F1-470C-95BD-8D4B5106DB8D}"/>
    <cellStyle name="Normal 6 3 2 2 2 2" xfId="5804" xr:uid="{9DD6E1BB-3D70-4D5D-8D37-56C2799F80BE}"/>
    <cellStyle name="Normal 6 3 2 2 2 2 2" xfId="5805" xr:uid="{94A7C76C-39E0-42A9-88E4-D1AC7BB736F5}"/>
    <cellStyle name="Normal 6 3 2 2 2 2 2 2" xfId="5806" xr:uid="{FD9E3707-9888-49E1-873B-C12924F2CF3D}"/>
    <cellStyle name="Normal 6 3 2 2 2 2 2 2 2" xfId="5807" xr:uid="{E57E5120-B88D-4A7D-A3B5-FA0D3C0A7DF4}"/>
    <cellStyle name="Normal 6 3 2 2 2 2 2 3" xfId="5808" xr:uid="{0F8B0E9A-F678-48E0-A078-8D1DD8ED9E5D}"/>
    <cellStyle name="Normal 6 3 2 2 2 2 3" xfId="5809" xr:uid="{802E700F-56A8-458E-870C-C0BC3A395CD0}"/>
    <cellStyle name="Normal 6 3 2 2 2 2 3 2" xfId="5810" xr:uid="{34B1FDD2-16DC-4E47-BD70-ECF16E88BFA2}"/>
    <cellStyle name="Normal 6 3 2 2 2 2 4" xfId="5811" xr:uid="{FCC63872-52C9-4403-A929-0067F730EAA2}"/>
    <cellStyle name="Normal 6 3 2 2 2 2 4 2" xfId="5812" xr:uid="{CD46CB35-C6F9-443C-9057-271B8C30CB70}"/>
    <cellStyle name="Normal 6 3 2 2 2 2 5" xfId="5813" xr:uid="{D0C4B62E-CE01-4C66-9FAB-068C5A074F1D}"/>
    <cellStyle name="Normal 6 3 2 2 2 2 5 2" xfId="5814" xr:uid="{58C118F0-7C2A-414D-BFD5-8DED36FBF893}"/>
    <cellStyle name="Normal 6 3 2 2 2 2 6" xfId="5815" xr:uid="{863CBBD2-C998-489A-A33F-424695BD883C}"/>
    <cellStyle name="Normal 6 3 2 2 2 3" xfId="5816" xr:uid="{C4AE5DD5-23E5-4A67-B161-A801DB4D285C}"/>
    <cellStyle name="Normal 6 3 2 2 2 3 2" xfId="5817" xr:uid="{19995784-6A82-4D50-BA10-5CFAF085A326}"/>
    <cellStyle name="Normal 6 3 2 2 2 3 2 2" xfId="5818" xr:uid="{22209867-CF0C-4CC1-AEAB-57F289E14CDC}"/>
    <cellStyle name="Normal 6 3 2 2 2 3 3" xfId="5819" xr:uid="{023E2DDD-59BE-4430-A466-8EA174B37C71}"/>
    <cellStyle name="Normal 6 3 2 2 2 4" xfId="5820" xr:uid="{DEBE178D-C1FD-40EB-9A7F-FE06741F9622}"/>
    <cellStyle name="Normal 6 3 2 2 2 4 2" xfId="5821" xr:uid="{70104BBD-2348-4971-9956-306F0A76CBB5}"/>
    <cellStyle name="Normal 6 3 2 2 2 5" xfId="5822" xr:uid="{951555C8-2451-4502-9EF0-ED2D453198AB}"/>
    <cellStyle name="Normal 6 3 2 2 2 5 2" xfId="5823" xr:uid="{119BB17A-99AC-45F4-8642-65B890FA9BB9}"/>
    <cellStyle name="Normal 6 3 2 2 2 6" xfId="5824" xr:uid="{A5323158-BAB9-4CBF-A72F-FA7CAC0D527C}"/>
    <cellStyle name="Normal 6 3 2 2 2 6 2" xfId="5825" xr:uid="{2322C3A0-8EDB-49F6-86FB-7B6676BC77C0}"/>
    <cellStyle name="Normal 6 3 2 2 2 7" xfId="5826" xr:uid="{50B47BA0-32C6-4484-BACB-CD8BFAF955D1}"/>
    <cellStyle name="Normal 6 3 2 2 3" xfId="5827" xr:uid="{7E8612D2-5ED1-473C-AAC0-FB746EB969F5}"/>
    <cellStyle name="Normal 6 3 2 2 3 2" xfId="5828" xr:uid="{64968B3A-28A3-4795-9A60-F1D74AE5F84E}"/>
    <cellStyle name="Normal 6 3 2 2 3 2 2" xfId="5829" xr:uid="{D69EE6E3-22F3-42B5-AEF7-9ED65771C631}"/>
    <cellStyle name="Normal 6 3 2 2 3 2 2 2" xfId="5830" xr:uid="{189CC88A-54C5-4C7A-B7BE-E3734D6B4A46}"/>
    <cellStyle name="Normal 6 3 2 2 3 2 3" xfId="5831" xr:uid="{79D932D9-67E4-44A9-8453-0584AA80F756}"/>
    <cellStyle name="Normal 6 3 2 2 3 3" xfId="5832" xr:uid="{F8BE07B8-92BD-47FE-A794-4CCBF88D6E6D}"/>
    <cellStyle name="Normal 6 3 2 2 3 3 2" xfId="5833" xr:uid="{70314D5E-DC6E-4CD2-A41B-C03ADAFABF62}"/>
    <cellStyle name="Normal 6 3 2 2 3 4" xfId="5834" xr:uid="{32770BCC-9A50-4D12-8FFE-2F4AA7632768}"/>
    <cellStyle name="Normal 6 3 2 2 3 4 2" xfId="5835" xr:uid="{173D4F56-F99B-44B8-8AB4-AFB4072B2463}"/>
    <cellStyle name="Normal 6 3 2 2 3 5" xfId="5836" xr:uid="{463AF986-55A2-4CFD-A017-A00D808F14DF}"/>
    <cellStyle name="Normal 6 3 2 2 3 5 2" xfId="5837" xr:uid="{75492FA9-F6F0-44B1-9093-E13394895734}"/>
    <cellStyle name="Normal 6 3 2 2 3 6" xfId="5838" xr:uid="{7E3B6459-9DD0-4002-BF1C-3938F5C0F7E9}"/>
    <cellStyle name="Normal 6 3 2 2 4" xfId="5839" xr:uid="{FB319660-B8B1-4231-9390-A9A397508E86}"/>
    <cellStyle name="Normal 6 3 2 2 4 2" xfId="5840" xr:uid="{2E62D71C-5DC1-4BE8-A54F-2F9BDD3C612F}"/>
    <cellStyle name="Normal 6 3 2 2 4 2 2" xfId="5841" xr:uid="{84C9887A-E67B-4CD6-8AED-F5143EFAE4D9}"/>
    <cellStyle name="Normal 6 3 2 2 4 2 2 2" xfId="5842" xr:uid="{64BA7275-A566-4197-BCD7-FA627D236DA8}"/>
    <cellStyle name="Normal 6 3 2 2 4 2 3" xfId="5843" xr:uid="{5B5CD550-B20D-4109-BC39-2801063573D7}"/>
    <cellStyle name="Normal 6 3 2 2 4 3" xfId="5844" xr:uid="{7CD25A58-8054-4595-9544-D15DCD62527D}"/>
    <cellStyle name="Normal 6 3 2 2 4 3 2" xfId="5845" xr:uid="{82073842-3903-4A07-B536-5FA5C0559C9A}"/>
    <cellStyle name="Normal 6 3 2 2 4 4" xfId="5846" xr:uid="{504546A8-0549-41CC-AA2A-7634A8740FFB}"/>
    <cellStyle name="Normal 6 3 2 2 4 4 2" xfId="5847" xr:uid="{BFEFDF1B-BB85-41D3-AA27-9D840745D27F}"/>
    <cellStyle name="Normal 6 3 2 2 4 5" xfId="5848" xr:uid="{DFA14763-431C-4633-B4CE-59EE8F5E3154}"/>
    <cellStyle name="Normal 6 3 2 2 4 5 2" xfId="5849" xr:uid="{8DA3B4D7-FFC5-4A2F-A4CA-08E5C1AA7A8F}"/>
    <cellStyle name="Normal 6 3 2 2 4 6" xfId="5850" xr:uid="{2E2C45B9-A5DD-46EC-9288-5E529CC4DF59}"/>
    <cellStyle name="Normal 6 3 2 2 5" xfId="5851" xr:uid="{3E1A853E-C151-432C-BAF4-6531A289DD4B}"/>
    <cellStyle name="Normal 6 3 2 2 5 2" xfId="5852" xr:uid="{1E31AA98-F6D3-4FB1-99E1-D88635F2F0AF}"/>
    <cellStyle name="Normal 6 3 2 2 5 2 2" xfId="5853" xr:uid="{9F009B5B-3411-466F-8DC4-71A0C5DDF2EB}"/>
    <cellStyle name="Normal 6 3 2 2 5 2 2 2" xfId="5854" xr:uid="{A751AFCD-42F0-4013-97AC-DB25370ADAE9}"/>
    <cellStyle name="Normal 6 3 2 2 5 2 3" xfId="5855" xr:uid="{0FB98631-7877-42A8-9E35-43CDFDACBE50}"/>
    <cellStyle name="Normal 6 3 2 2 5 3" xfId="5856" xr:uid="{830DE9D2-6ABD-4D1E-8810-AAD25BD62681}"/>
    <cellStyle name="Normal 6 3 2 2 5 3 2" xfId="5857" xr:uid="{B9DAA1ED-C9B6-4F7B-8E24-8BB05AED8036}"/>
    <cellStyle name="Normal 6 3 2 2 5 4" xfId="5858" xr:uid="{A6D68F5E-CD1E-4406-AE59-29818C9ADA7E}"/>
    <cellStyle name="Normal 6 3 2 2 5 4 2" xfId="5859" xr:uid="{20B63C44-0FB9-4DDC-B4BC-7D18E81D0E9A}"/>
    <cellStyle name="Normal 6 3 2 2 5 5" xfId="5860" xr:uid="{02E23E67-A006-4E71-9982-D4435D6C6244}"/>
    <cellStyle name="Normal 6 3 2 2 5 5 2" xfId="5861" xr:uid="{2FB5BF9C-231E-4874-AFE3-AD8C0A0B7606}"/>
    <cellStyle name="Normal 6 3 2 2 5 6" xfId="5862" xr:uid="{1C02F7DA-93AA-48C7-89F4-A4CB153CF4F9}"/>
    <cellStyle name="Normal 6 3 2 2 6" xfId="5863" xr:uid="{0DEA1746-9818-41C2-9D20-22695969DAC2}"/>
    <cellStyle name="Normal 6 3 2 2 6 2" xfId="5864" xr:uid="{8C823032-3244-4DD3-BD15-184D82E3998A}"/>
    <cellStyle name="Normal 6 3 2 2 6 2 2" xfId="5865" xr:uid="{83F60A36-CC67-4325-BCFD-A9C96E785061}"/>
    <cellStyle name="Normal 6 3 2 2 6 3" xfId="5866" xr:uid="{CBF80AAD-3A16-4D0A-9308-0F617220CF3E}"/>
    <cellStyle name="Normal 6 3 2 2 6 3 2" xfId="5867" xr:uid="{71874BCE-785B-4843-8A31-7B822A8E2230}"/>
    <cellStyle name="Normal 6 3 2 2 6 4" xfId="5868" xr:uid="{7083C45A-555D-40EA-95B5-8FC62E7E447D}"/>
    <cellStyle name="Normal 6 3 2 2 6 4 2" xfId="5869" xr:uid="{E37E5F8D-9930-4D5A-808B-21CD0F4BC95C}"/>
    <cellStyle name="Normal 6 3 2 2 6 5" xfId="5870" xr:uid="{FAB27B75-0B8A-410A-AB64-84DE1A9F7BA6}"/>
    <cellStyle name="Normal 6 3 2 2 7" xfId="5871" xr:uid="{EBFA1495-AD0F-4593-AB3D-F0779A7FCE2B}"/>
    <cellStyle name="Normal 6 3 2 2 7 2" xfId="5872" xr:uid="{4BB8FAC5-6809-41D3-889E-3EFD6184E0EE}"/>
    <cellStyle name="Normal 6 3 2 2 7 2 2" xfId="5873" xr:uid="{B54E9C57-C53A-49A2-A019-F02CD9A4EC2C}"/>
    <cellStyle name="Normal 6 3 2 2 7 3" xfId="5874" xr:uid="{72DF2DEF-0830-4BBB-B2DA-38D9F08321FC}"/>
    <cellStyle name="Normal 6 3 2 2 8" xfId="5875" xr:uid="{850C1902-6C21-43F3-BC09-4BFC6A03676D}"/>
    <cellStyle name="Normal 6 3 2 2 8 2" xfId="5876" xr:uid="{E2286BF2-A560-482A-A7E3-652375950C21}"/>
    <cellStyle name="Normal 6 3 2 2 9" xfId="5877" xr:uid="{01D14F01-0B79-49D3-A7E3-A9DCF46E9B3D}"/>
    <cellStyle name="Normal 6 3 2 2 9 2" xfId="5878" xr:uid="{9A2C0C63-416E-497F-A2DD-9631222B35C0}"/>
    <cellStyle name="Normal 6 3 2 3" xfId="5879" xr:uid="{F290052E-8C0A-4931-B8BE-745E73A89EF8}"/>
    <cellStyle name="Normal 6 3 2 3 2" xfId="5880" xr:uid="{8FDB9FDA-F165-413C-B6C9-D2BAE35767B5}"/>
    <cellStyle name="Normal 6 3 2 3 2 2" xfId="5881" xr:uid="{72083E78-06CE-4713-8CFA-535A282DEE5C}"/>
    <cellStyle name="Normal 6 3 2 3 2 2 2" xfId="5882" xr:uid="{F170377F-ECB1-4543-B280-FB0F9401CCA0}"/>
    <cellStyle name="Normal 6 3 2 3 2 2 2 2" xfId="5883" xr:uid="{A8A18E87-9640-4E81-B709-9F8AC485F686}"/>
    <cellStyle name="Normal 6 3 2 3 2 2 3" xfId="5884" xr:uid="{12853F54-6923-4C34-BF84-DCF9FE6B1861}"/>
    <cellStyle name="Normal 6 3 2 3 2 3" xfId="5885" xr:uid="{E856D80A-7B60-477E-9B2E-791984952199}"/>
    <cellStyle name="Normal 6 3 2 3 2 3 2" xfId="5886" xr:uid="{28F2CDF3-AD22-4EB8-9FC2-B7B358E93BE6}"/>
    <cellStyle name="Normal 6 3 2 3 2 4" xfId="5887" xr:uid="{67C77FFA-67A0-4BB5-9DD7-49661E531D17}"/>
    <cellStyle name="Normal 6 3 2 3 2 4 2" xfId="5888" xr:uid="{6419F073-E910-4376-BEE9-98DF1DDAA27C}"/>
    <cellStyle name="Normal 6 3 2 3 2 5" xfId="5889" xr:uid="{9DB3548F-6DC2-4756-82AC-DEF7DFBC7BC8}"/>
    <cellStyle name="Normal 6 3 2 3 2 5 2" xfId="5890" xr:uid="{300C7850-DAE6-4261-96E8-2BF0F39DFD07}"/>
    <cellStyle name="Normal 6 3 2 3 2 6" xfId="5891" xr:uid="{3A6DF71C-2A4B-4C5E-9EF4-0708C199D4C6}"/>
    <cellStyle name="Normal 6 3 2 3 3" xfId="5892" xr:uid="{938C0C9F-E523-43D9-A875-3FC2431B75F8}"/>
    <cellStyle name="Normal 6 3 2 3 3 2" xfId="5893" xr:uid="{7B6AECA0-FE26-4C05-827D-A0DFD34F6F5B}"/>
    <cellStyle name="Normal 6 3 2 3 3 2 2" xfId="5894" xr:uid="{7A1D8490-943C-4525-9EB9-EFD4E095529B}"/>
    <cellStyle name="Normal 6 3 2 3 3 2 2 2" xfId="5895" xr:uid="{BE285207-C0D1-43A0-A352-070777ED7BF3}"/>
    <cellStyle name="Normal 6 3 2 3 3 2 3" xfId="5896" xr:uid="{AF1C9742-BEAF-40A0-9484-7440D6FC1E18}"/>
    <cellStyle name="Normal 6 3 2 3 3 3" xfId="5897" xr:uid="{4050262C-7468-44FD-9F0D-FBF9822C8AAD}"/>
    <cellStyle name="Normal 6 3 2 3 3 3 2" xfId="5898" xr:uid="{EC57C247-1655-4AB1-9919-1A1DE4830CBE}"/>
    <cellStyle name="Normal 6 3 2 3 3 4" xfId="5899" xr:uid="{A50862B3-FF91-4D02-8813-FD26245DEB9D}"/>
    <cellStyle name="Normal 6 3 2 3 3 4 2" xfId="5900" xr:uid="{1B8DD91B-8D12-4187-A0DF-95E78BEA4D38}"/>
    <cellStyle name="Normal 6 3 2 3 3 5" xfId="5901" xr:uid="{5247DA10-E4BE-443B-A137-8B97F5E37D42}"/>
    <cellStyle name="Normal 6 3 2 3 3 5 2" xfId="5902" xr:uid="{0D7E2F7C-BB29-4342-97E3-D5E0456E397E}"/>
    <cellStyle name="Normal 6 3 2 3 3 6" xfId="5903" xr:uid="{15987F1C-9500-45CE-B474-4FCCFE0C1744}"/>
    <cellStyle name="Normal 6 3 2 3 4" xfId="5904" xr:uid="{7DB67CA5-24ED-406A-B861-F130281064B9}"/>
    <cellStyle name="Normal 6 3 2 3 4 2" xfId="5905" xr:uid="{010EEA40-680D-459C-B360-0DC8A074B8B0}"/>
    <cellStyle name="Normal 6 3 2 3 4 2 2" xfId="5906" xr:uid="{21D239BD-04B8-46B9-A5B5-B7098C130CE8}"/>
    <cellStyle name="Normal 6 3 2 3 4 3" xfId="5907" xr:uid="{FE67231F-81BC-4396-8CD7-586051E5BA87}"/>
    <cellStyle name="Normal 6 3 2 3 4 3 2" xfId="5908" xr:uid="{DD5E30A0-076F-4F36-94EA-A1371F8A9DC0}"/>
    <cellStyle name="Normal 6 3 2 3 4 4" xfId="5909" xr:uid="{871CE896-3987-4658-89B0-F11AB764D712}"/>
    <cellStyle name="Normal 6 3 2 3 4 4 2" xfId="5910" xr:uid="{CFC4D96F-DC0E-495D-A142-57A22085C063}"/>
    <cellStyle name="Normal 6 3 2 3 4 5" xfId="5911" xr:uid="{2888E2C6-4471-45D0-B0EC-9261E19B51D2}"/>
    <cellStyle name="Normal 6 3 2 3 5" xfId="5912" xr:uid="{63BE322E-D781-4ED0-850E-769C9E5187E1}"/>
    <cellStyle name="Normal 6 3 2 3 5 2" xfId="5913" xr:uid="{9B4896CA-75A1-493F-BD52-A08786F86067}"/>
    <cellStyle name="Normal 6 3 2 3 5 2 2" xfId="5914" xr:uid="{318751F0-D110-4E88-AF2A-8C6497BE4687}"/>
    <cellStyle name="Normal 6 3 2 3 5 3" xfId="5915" xr:uid="{3C95164F-D62C-4B47-AE48-401B18844114}"/>
    <cellStyle name="Normal 6 3 2 3 6" xfId="5916" xr:uid="{9E7C8D99-3678-4C8B-B2D7-FAA1FF19FE07}"/>
    <cellStyle name="Normal 6 3 2 3 6 2" xfId="5917" xr:uid="{2E26259E-B30F-42B3-8A13-70B90C6BE386}"/>
    <cellStyle name="Normal 6 3 2 3 7" xfId="5918" xr:uid="{54EBF1F5-AEFD-47EC-BC39-353FCD54D281}"/>
    <cellStyle name="Normal 6 3 2 3 7 2" xfId="5919" xr:uid="{71C6DE97-D6B8-4781-B91A-043A925BCB51}"/>
    <cellStyle name="Normal 6 3 2 3 8" xfId="5920" xr:uid="{77EA4749-89EA-42AD-8D1C-597E62BCE16B}"/>
    <cellStyle name="Normal 6 3 2 3 8 2" xfId="5921" xr:uid="{D713293A-95BA-4A9C-8986-CAE4C5A0F4BD}"/>
    <cellStyle name="Normal 6 3 2 3 9" xfId="5922" xr:uid="{488317E7-D09C-45B4-AE8B-CC11C94E71B1}"/>
    <cellStyle name="Normal 6 3 2 4" xfId="5923" xr:uid="{CD918BE7-F45C-4A75-B8B4-E2305A2E00E4}"/>
    <cellStyle name="Normal 6 3 2 4 2" xfId="5924" xr:uid="{336F261B-9FA1-41EE-833B-55D2E948A4CF}"/>
    <cellStyle name="Normal 6 3 2 4 2 2" xfId="5925" xr:uid="{6684F03E-BCA3-431E-AD60-E3CE96A054B8}"/>
    <cellStyle name="Normal 6 3 2 4 2 2 2" xfId="5926" xr:uid="{C88D4C7B-1236-449F-B7C1-356330DB1567}"/>
    <cellStyle name="Normal 6 3 2 4 2 2 2 2" xfId="5927" xr:uid="{78348B14-C2AA-40A9-AAB4-27504F449E82}"/>
    <cellStyle name="Normal 6 3 2 4 2 2 3" xfId="5928" xr:uid="{E4678D74-348B-4A63-B0E8-23DA631B44BF}"/>
    <cellStyle name="Normal 6 3 2 4 2 3" xfId="5929" xr:uid="{0BE1E8F0-FF83-40BF-A38F-E12DF497101E}"/>
    <cellStyle name="Normal 6 3 2 4 2 3 2" xfId="5930" xr:uid="{ABDBECDE-09C3-4343-B78F-896829880012}"/>
    <cellStyle name="Normal 6 3 2 4 2 4" xfId="5931" xr:uid="{D1D4D356-BFC3-4F7E-948A-DF5D34FD54B8}"/>
    <cellStyle name="Normal 6 3 2 4 2 4 2" xfId="5932" xr:uid="{1BD85BC8-4F51-4A6B-B64E-CD1A9C8B1DAE}"/>
    <cellStyle name="Normal 6 3 2 4 2 5" xfId="5933" xr:uid="{E464197E-3AE5-4A2F-A816-C05BCD56BE41}"/>
    <cellStyle name="Normal 6 3 2 4 2 5 2" xfId="5934" xr:uid="{E88E20D7-BACF-491E-8447-5BCB8FE68284}"/>
    <cellStyle name="Normal 6 3 2 4 2 6" xfId="5935" xr:uid="{B2C870D3-ACA0-481D-9EC6-BE754FD0D247}"/>
    <cellStyle name="Normal 6 3 2 4 3" xfId="5936" xr:uid="{B80CAD73-6326-46C9-B834-A69A9DC3AFD2}"/>
    <cellStyle name="Normal 6 3 2 4 3 2" xfId="5937" xr:uid="{E8DA9872-5C96-4319-A6A1-6A22946EEAEC}"/>
    <cellStyle name="Normal 6 3 2 4 3 2 2" xfId="5938" xr:uid="{400056E6-EE1F-4134-A259-90F9BB32FE56}"/>
    <cellStyle name="Normal 6 3 2 4 3 3" xfId="5939" xr:uid="{7ED43E3F-AD25-48A2-BAD8-D5F0801CA03A}"/>
    <cellStyle name="Normal 6 3 2 4 3 3 2" xfId="5940" xr:uid="{013EB4EB-DD0F-4011-A731-92A6D7E87E00}"/>
    <cellStyle name="Normal 6 3 2 4 3 4" xfId="5941" xr:uid="{4E61CB11-07B2-4D47-9D5E-A91A28595404}"/>
    <cellStyle name="Normal 6 3 2 4 3 4 2" xfId="5942" xr:uid="{0F0C5F58-638D-4F30-805A-1F34F3EA0B4A}"/>
    <cellStyle name="Normal 6 3 2 4 3 5" xfId="5943" xr:uid="{BF2E37F7-584B-419A-BBB3-8A921B46F932}"/>
    <cellStyle name="Normal 6 3 2 4 4" xfId="5944" xr:uid="{18283F1F-62BC-41E3-AE5B-7791B95F1327}"/>
    <cellStyle name="Normal 6 3 2 4 4 2" xfId="5945" xr:uid="{122A18A5-3AE9-40EA-A830-2C78B81504FD}"/>
    <cellStyle name="Normal 6 3 2 4 4 2 2" xfId="5946" xr:uid="{006A89DC-8133-45ED-ACF8-76BB93E57DF9}"/>
    <cellStyle name="Normal 6 3 2 4 4 3" xfId="5947" xr:uid="{5D0A34FF-194E-427B-9A22-C2B8970038CF}"/>
    <cellStyle name="Normal 6 3 2 4 5" xfId="5948" xr:uid="{E401F042-669C-44E7-8227-452055F63EA6}"/>
    <cellStyle name="Normal 6 3 2 4 5 2" xfId="5949" xr:uid="{242BF07E-5F5D-4289-A7F6-B74F5A3DD45E}"/>
    <cellStyle name="Normal 6 3 2 4 6" xfId="5950" xr:uid="{B1BA0949-F005-44B6-9D1D-B25981DD40FD}"/>
    <cellStyle name="Normal 6 3 2 4 6 2" xfId="5951" xr:uid="{C3D9457A-87A3-49D0-845E-946B10BB933B}"/>
    <cellStyle name="Normal 6 3 2 4 7" xfId="5952" xr:uid="{5ED8E9B4-82E8-4B4B-A2D5-7F6E1D622E59}"/>
    <cellStyle name="Normal 6 3 2 4 7 2" xfId="5953" xr:uid="{2459CDA3-307E-4DEC-A24A-E11418AC2BEF}"/>
    <cellStyle name="Normal 6 3 2 4 8" xfId="5954" xr:uid="{9E5181F9-3D2B-4EE6-82B2-8FB8796638D8}"/>
    <cellStyle name="Normal 6 3 2 5" xfId="5955" xr:uid="{47C01609-7C25-4D12-BA00-07C9FC1BE53F}"/>
    <cellStyle name="Normal 6 3 2 5 2" xfId="5956" xr:uid="{3EC4F079-0521-4151-B8BC-3E843FBDDB33}"/>
    <cellStyle name="Normal 6 3 2 5 2 2" xfId="5957" xr:uid="{31FE21E9-FAE0-4BB9-9E38-DA7E99C7D26F}"/>
    <cellStyle name="Normal 6 3 2 5 2 2 2" xfId="5958" xr:uid="{49DBCD48-9FCC-4D56-ABF5-D39E783CF526}"/>
    <cellStyle name="Normal 6 3 2 5 2 3" xfId="5959" xr:uid="{780E0F72-A5F8-49CA-871C-05CD3746D8A8}"/>
    <cellStyle name="Normal 6 3 2 5 3" xfId="5960" xr:uid="{9B8B87F1-F7E0-4340-8091-C4046689126B}"/>
    <cellStyle name="Normal 6 3 2 5 3 2" xfId="5961" xr:uid="{5CE1E66C-EA88-48B7-8C01-A1D1D8CDB8BB}"/>
    <cellStyle name="Normal 6 3 2 5 4" xfId="5962" xr:uid="{5233CE03-A43E-4D95-9B25-E19EB955CDB1}"/>
    <cellStyle name="Normal 6 3 2 5 4 2" xfId="5963" xr:uid="{5F7BA077-2CD5-4106-B4AE-A523D97E2C57}"/>
    <cellStyle name="Normal 6 3 2 5 5" xfId="5964" xr:uid="{7C3AE201-2CDE-4989-9234-860F3B5A9AF4}"/>
    <cellStyle name="Normal 6 3 2 5 5 2" xfId="5965" xr:uid="{20A318F4-C12B-4AEF-ABF9-4A62C9ACD0E2}"/>
    <cellStyle name="Normal 6 3 2 5 6" xfId="5966" xr:uid="{65E18F5D-203E-4D02-B2B2-A85535262B7F}"/>
    <cellStyle name="Normal 6 3 2 6" xfId="5967" xr:uid="{AE76768D-D83B-4BC6-9450-B29AE6BF6A68}"/>
    <cellStyle name="Normal 6 3 2 6 2" xfId="5968" xr:uid="{9EE2F371-1440-494C-AC38-3AA19AC6D0AC}"/>
    <cellStyle name="Normal 6 3 2 6 2 2" xfId="5969" xr:uid="{E9F1928D-1B68-43E6-97CE-A398BA88DF49}"/>
    <cellStyle name="Normal 6 3 2 6 2 2 2" xfId="5970" xr:uid="{73F78A8A-00AB-4409-A845-85CE4687B1C7}"/>
    <cellStyle name="Normal 6 3 2 6 2 3" xfId="5971" xr:uid="{9FBF78B7-5D18-4F87-B836-A7E75D2AD210}"/>
    <cellStyle name="Normal 6 3 2 6 3" xfId="5972" xr:uid="{F0D37192-9D47-4D12-9B49-94305C1B8661}"/>
    <cellStyle name="Normal 6 3 2 6 3 2" xfId="5973" xr:uid="{DF6C6991-43A9-40E1-889F-1054D0A31790}"/>
    <cellStyle name="Normal 6 3 2 6 4" xfId="5974" xr:uid="{FADCB767-0233-4C12-81BF-07FBA6835EF6}"/>
    <cellStyle name="Normal 6 3 2 6 4 2" xfId="5975" xr:uid="{EA915E00-F094-42EF-AA49-22D5EA68373B}"/>
    <cellStyle name="Normal 6 3 2 6 5" xfId="5976" xr:uid="{88712DDD-A635-4276-B588-A2F593966593}"/>
    <cellStyle name="Normal 6 3 2 6 5 2" xfId="5977" xr:uid="{48D8AD56-9706-4D71-8F44-968FDC116A86}"/>
    <cellStyle name="Normal 6 3 2 6 6" xfId="5978" xr:uid="{7B77DE8D-C680-43C7-96C8-942E0C740162}"/>
    <cellStyle name="Normal 6 3 2 7" xfId="5979" xr:uid="{99568E30-ACA1-4AB7-8895-9B907190BD66}"/>
    <cellStyle name="Normal 6 3 2 7 2" xfId="5980" xr:uid="{72230B5C-7ED6-4D4D-9CCD-42A760DEAF62}"/>
    <cellStyle name="Normal 6 3 2 7 2 2" xfId="5981" xr:uid="{338A7435-E6CB-4851-9B9F-2C7CF67223B5}"/>
    <cellStyle name="Normal 6 3 2 7 2 2 2" xfId="5982" xr:uid="{300F6017-BD65-48E7-9597-FDAD3FACD769}"/>
    <cellStyle name="Normal 6 3 2 7 2 3" xfId="5983" xr:uid="{226584AA-59CE-4447-81BA-99C7BD1F5B52}"/>
    <cellStyle name="Normal 6 3 2 7 3" xfId="5984" xr:uid="{FB7AAC76-B52A-46AB-8346-8BBD93FE883B}"/>
    <cellStyle name="Normal 6 3 2 7 3 2" xfId="5985" xr:uid="{255C7661-5F59-4051-B15E-10372B695647}"/>
    <cellStyle name="Normal 6 3 2 7 4" xfId="5986" xr:uid="{9C3531D4-2A9E-41AA-9157-DB1C6B80A868}"/>
    <cellStyle name="Normal 6 3 2 7 4 2" xfId="5987" xr:uid="{B1687FA2-81FC-4674-ACDD-37C3D798B8EF}"/>
    <cellStyle name="Normal 6 3 2 7 5" xfId="5988" xr:uid="{8A889CA0-BFF7-4C98-BD9C-AAA4C442655B}"/>
    <cellStyle name="Normal 6 3 2 7 5 2" xfId="5989" xr:uid="{5218B2E0-DC5E-496B-8A6E-A6E99CB333B8}"/>
    <cellStyle name="Normal 6 3 2 7 6" xfId="5990" xr:uid="{20A42051-BA6D-4FA2-B1CE-CE3DEA50BA16}"/>
    <cellStyle name="Normal 6 3 2 8" xfId="5991" xr:uid="{2793FCB0-6883-468E-8B8D-506A161F0F10}"/>
    <cellStyle name="Normal 6 3 2 8 2" xfId="5992" xr:uid="{554A8D6A-1EDF-4240-9AF5-BBC75A8CD0FE}"/>
    <cellStyle name="Normal 6 3 2 8 2 2" xfId="5993" xr:uid="{8148F718-E001-4C28-9466-CF882D12BF38}"/>
    <cellStyle name="Normal 6 3 2 8 3" xfId="5994" xr:uid="{A6EDB085-EDC2-4F80-94AA-891785ECD60B}"/>
    <cellStyle name="Normal 6 3 2 8 3 2" xfId="5995" xr:uid="{5B0DDEB9-8D05-416E-A416-12E55AAE9647}"/>
    <cellStyle name="Normal 6 3 2 8 4" xfId="5996" xr:uid="{BC0349EB-03B9-4A18-8365-FB3412C81312}"/>
    <cellStyle name="Normal 6 3 2 8 4 2" xfId="5997" xr:uid="{5F1F49BE-C616-4E36-938D-E0C83D2B9758}"/>
    <cellStyle name="Normal 6 3 2 8 5" xfId="5998" xr:uid="{919F2E7B-D448-4346-8024-25C3BE64A63B}"/>
    <cellStyle name="Normal 6 3 2 9" xfId="5999" xr:uid="{6D3961AC-E9EC-42A4-83F5-433145C9276E}"/>
    <cellStyle name="Normal 6 3 2 9 2" xfId="6000" xr:uid="{947FBC72-CDD8-43FD-BEC0-8F38F7815A1A}"/>
    <cellStyle name="Normal 6 3 2 9 2 2" xfId="6001" xr:uid="{AB94AB97-6C28-43A1-92B5-B5CBDA500953}"/>
    <cellStyle name="Normal 6 3 2 9 3" xfId="6002" xr:uid="{0C674805-BD33-49CE-B9E7-936528015525}"/>
    <cellStyle name="Normal 6 3 2 9 3 2" xfId="6003" xr:uid="{6B91F73C-34CF-469B-9561-8462E4D27788}"/>
    <cellStyle name="Normal 6 3 2 9 4" xfId="6004" xr:uid="{89C9731C-C738-4A57-8656-7DF2D4122C31}"/>
    <cellStyle name="Normal 6 3 2 9 4 2" xfId="6005" xr:uid="{4D63C1C1-4F75-439F-9E8D-95B1FE67F919}"/>
    <cellStyle name="Normal 6 3 2 9 5" xfId="6006" xr:uid="{88D72AD0-7422-4022-AA58-ADC66D4E794F}"/>
    <cellStyle name="Normal 6 3 3" xfId="6007" xr:uid="{1B51182B-2731-4B55-8896-4F9233AF9D33}"/>
    <cellStyle name="Normal 6 3 3 10" xfId="6008" xr:uid="{A5B116DC-9772-44F0-921F-C48354E504AC}"/>
    <cellStyle name="Normal 6 3 3 10 2" xfId="6009" xr:uid="{7292148B-90FB-403B-A0CD-D44A57EC3605}"/>
    <cellStyle name="Normal 6 3 3 11" xfId="6010" xr:uid="{4779FB31-1336-44B5-BB47-6D1B0818D413}"/>
    <cellStyle name="Normal 6 3 3 2" xfId="6011" xr:uid="{75DF3434-301E-426C-849E-6ACE2F853374}"/>
    <cellStyle name="Normal 6 3 3 2 2" xfId="6012" xr:uid="{3A05D4C9-FC41-412F-A507-326CBF4B063A}"/>
    <cellStyle name="Normal 6 3 3 2 2 2" xfId="6013" xr:uid="{314E6F65-F2D3-4C4A-A14B-799F7FDCFE4B}"/>
    <cellStyle name="Normal 6 3 3 2 2 2 2" xfId="6014" xr:uid="{331DE46C-761A-4CA8-AEAE-B7F5B3269B72}"/>
    <cellStyle name="Normal 6 3 3 2 2 2 2 2" xfId="6015" xr:uid="{66DAF421-7CCE-4510-A521-DA2CFE1B0546}"/>
    <cellStyle name="Normal 6 3 3 2 2 2 3" xfId="6016" xr:uid="{7B190505-F863-4F81-ADCE-3776D09791FF}"/>
    <cellStyle name="Normal 6 3 3 2 2 3" xfId="6017" xr:uid="{90808D3C-C4E1-4162-9052-33E1BF62B7FA}"/>
    <cellStyle name="Normal 6 3 3 2 2 3 2" xfId="6018" xr:uid="{7988C295-ED07-4D23-979D-2068A28BFAF9}"/>
    <cellStyle name="Normal 6 3 3 2 2 4" xfId="6019" xr:uid="{702B70AF-C21E-4E77-9D36-AA582602AF67}"/>
    <cellStyle name="Normal 6 3 3 2 2 4 2" xfId="6020" xr:uid="{D67EBC69-C45B-45C6-8DC1-33323D88133E}"/>
    <cellStyle name="Normal 6 3 3 2 2 5" xfId="6021" xr:uid="{CE9C1C2E-2D6B-4FE2-96A8-2BD2074C2336}"/>
    <cellStyle name="Normal 6 3 3 2 2 5 2" xfId="6022" xr:uid="{7ACF12A6-338E-49DD-BC40-2A2501627A86}"/>
    <cellStyle name="Normal 6 3 3 2 2 6" xfId="6023" xr:uid="{D23C97E7-FAE0-4A92-A97D-9F0AF773AD10}"/>
    <cellStyle name="Normal 6 3 3 2 3" xfId="6024" xr:uid="{30F261A0-B21E-41D1-B8EE-021E83DE54A1}"/>
    <cellStyle name="Normal 6 3 3 2 3 2" xfId="6025" xr:uid="{9B880E3B-5FF4-44B4-9772-4F7BB55D0B62}"/>
    <cellStyle name="Normal 6 3 3 2 3 2 2" xfId="6026" xr:uid="{659506AF-8DF6-4FF1-A2F3-490A1B5BB305}"/>
    <cellStyle name="Normal 6 3 3 2 3 3" xfId="6027" xr:uid="{82E02AEB-CBA2-4BCF-9DB1-779B2266A7FB}"/>
    <cellStyle name="Normal 6 3 3 2 4" xfId="6028" xr:uid="{77007148-4CEC-4EE1-B573-E2D5E3C8C581}"/>
    <cellStyle name="Normal 6 3 3 2 4 2" xfId="6029" xr:uid="{A3F85638-080A-4CE2-99C3-DDD83077B3C7}"/>
    <cellStyle name="Normal 6 3 3 2 5" xfId="6030" xr:uid="{DC3BF447-E561-42CE-A49D-152353724D11}"/>
    <cellStyle name="Normal 6 3 3 2 5 2" xfId="6031" xr:uid="{A7DE38B1-5A40-4287-B896-3C8687D9F7A9}"/>
    <cellStyle name="Normal 6 3 3 2 6" xfId="6032" xr:uid="{F2CC57D4-752B-4013-BA9C-D70A7923CD72}"/>
    <cellStyle name="Normal 6 3 3 2 6 2" xfId="6033" xr:uid="{FA58B5E2-5F5E-4D97-8001-9DF89151AE9F}"/>
    <cellStyle name="Normal 6 3 3 2 7" xfId="6034" xr:uid="{19206981-8F0D-4F63-A492-26B8B970A62E}"/>
    <cellStyle name="Normal 6 3 3 3" xfId="6035" xr:uid="{19D5DCBD-E081-49DD-807F-97AB7B2E9B50}"/>
    <cellStyle name="Normal 6 3 3 3 2" xfId="6036" xr:uid="{511DC036-510E-4282-A2BF-979C78345518}"/>
    <cellStyle name="Normal 6 3 3 3 2 2" xfId="6037" xr:uid="{3EC135F1-7397-4A5F-B303-A3B565D8F572}"/>
    <cellStyle name="Normal 6 3 3 3 2 2 2" xfId="6038" xr:uid="{723A053D-6ADB-4BE6-AF21-3ECE0F90CF61}"/>
    <cellStyle name="Normal 6 3 3 3 2 3" xfId="6039" xr:uid="{FFF150F3-CE94-4855-8524-36BA6DBC3E8D}"/>
    <cellStyle name="Normal 6 3 3 3 3" xfId="6040" xr:uid="{2CF8462C-97B9-4A0B-829D-DC307C885DE6}"/>
    <cellStyle name="Normal 6 3 3 3 3 2" xfId="6041" xr:uid="{E88B1C73-F9BE-4A87-A633-86CFFB1B74F2}"/>
    <cellStyle name="Normal 6 3 3 3 4" xfId="6042" xr:uid="{20D27AE8-E7CD-4A9B-91F8-4C5EFC9FBBA7}"/>
    <cellStyle name="Normal 6 3 3 3 4 2" xfId="6043" xr:uid="{BCFC1672-169E-44D8-828B-74711BA0FD19}"/>
    <cellStyle name="Normal 6 3 3 3 5" xfId="6044" xr:uid="{64BAA595-EBB2-4DB7-A406-702EFF0C92E3}"/>
    <cellStyle name="Normal 6 3 3 3 5 2" xfId="6045" xr:uid="{B870A7E5-747E-4B4E-AED5-971DA24DB079}"/>
    <cellStyle name="Normal 6 3 3 3 6" xfId="6046" xr:uid="{2A45B25B-0A30-47D9-AD30-80ABB757520E}"/>
    <cellStyle name="Normal 6 3 3 4" xfId="6047" xr:uid="{4D15B23A-E2E8-4AEC-A547-F40463C23D0C}"/>
    <cellStyle name="Normal 6 3 3 4 2" xfId="6048" xr:uid="{6872F752-1B15-47C4-9F88-4E9D4BD21C7D}"/>
    <cellStyle name="Normal 6 3 3 4 2 2" xfId="6049" xr:uid="{89E0E72B-9B12-4F97-9AB2-DA9F8D1D943E}"/>
    <cellStyle name="Normal 6 3 3 4 2 2 2" xfId="6050" xr:uid="{8B3FC9D0-022F-4F0F-9F26-AD8714DDF988}"/>
    <cellStyle name="Normal 6 3 3 4 2 3" xfId="6051" xr:uid="{BEDDB6A5-CF5B-4748-85F1-B8343105DE6B}"/>
    <cellStyle name="Normal 6 3 3 4 3" xfId="6052" xr:uid="{78FB7439-4F04-4E7F-919B-4B3514B8D896}"/>
    <cellStyle name="Normal 6 3 3 4 3 2" xfId="6053" xr:uid="{CF9B55FF-7AE5-430C-BAAE-8C39D7C16055}"/>
    <cellStyle name="Normal 6 3 3 4 4" xfId="6054" xr:uid="{E9759D14-775F-467E-B7A5-53D23331D93F}"/>
    <cellStyle name="Normal 6 3 3 4 4 2" xfId="6055" xr:uid="{5B64BF77-14E1-4232-BBA0-2AAF20D23C59}"/>
    <cellStyle name="Normal 6 3 3 4 5" xfId="6056" xr:uid="{1BFEBC0E-31B9-48B3-A975-018708613628}"/>
    <cellStyle name="Normal 6 3 3 4 5 2" xfId="6057" xr:uid="{D93C80B9-4440-47E8-AA13-623CEC4F8666}"/>
    <cellStyle name="Normal 6 3 3 4 6" xfId="6058" xr:uid="{E0326F6F-C1E4-47E6-8B29-906AC3AA6487}"/>
    <cellStyle name="Normal 6 3 3 5" xfId="6059" xr:uid="{9E343BF3-4B45-4E2F-9B18-4F5FCB8127C7}"/>
    <cellStyle name="Normal 6 3 3 5 2" xfId="6060" xr:uid="{59511903-BF24-41E3-BA65-1C7B37E541BB}"/>
    <cellStyle name="Normal 6 3 3 5 2 2" xfId="6061" xr:uid="{CED55F48-1EAE-4FE0-A395-8E99620B79CF}"/>
    <cellStyle name="Normal 6 3 3 5 2 2 2" xfId="6062" xr:uid="{95FAA03A-4FB2-4D0B-AC10-6C496956B02A}"/>
    <cellStyle name="Normal 6 3 3 5 2 3" xfId="6063" xr:uid="{200F1CED-8C44-46D0-B5CC-33F635772015}"/>
    <cellStyle name="Normal 6 3 3 5 3" xfId="6064" xr:uid="{E9E2877B-3EF7-4B94-B5E2-52D57861A69E}"/>
    <cellStyle name="Normal 6 3 3 5 3 2" xfId="6065" xr:uid="{B5E829E9-128C-4233-99F9-9E5AB65A487C}"/>
    <cellStyle name="Normal 6 3 3 5 4" xfId="6066" xr:uid="{B152570F-C0C6-49A0-A5FA-1077D12CA844}"/>
    <cellStyle name="Normal 6 3 3 5 4 2" xfId="6067" xr:uid="{A68A1756-7131-42AA-B22C-4F0567B4AD7C}"/>
    <cellStyle name="Normal 6 3 3 5 5" xfId="6068" xr:uid="{A334B7A6-B7F2-4D36-AEA0-8FAA7B923BAC}"/>
    <cellStyle name="Normal 6 3 3 5 5 2" xfId="6069" xr:uid="{E38A160F-6E8D-4551-9C62-2C09A5C27A6D}"/>
    <cellStyle name="Normal 6 3 3 5 6" xfId="6070" xr:uid="{7BADB4EF-4125-4FA8-802D-7BC38FBC564C}"/>
    <cellStyle name="Normal 6 3 3 6" xfId="6071" xr:uid="{5A15B075-188B-4F3D-87AB-67FF69F5B70B}"/>
    <cellStyle name="Normal 6 3 3 6 2" xfId="6072" xr:uid="{D2B83EE1-7F52-4524-8B69-22B2F0B965FD}"/>
    <cellStyle name="Normal 6 3 3 6 2 2" xfId="6073" xr:uid="{887C22D4-A8F6-4CC8-B9DF-E5428D701C19}"/>
    <cellStyle name="Normal 6 3 3 6 3" xfId="6074" xr:uid="{0936DE5B-9A18-48CE-AAA4-895D97197F8C}"/>
    <cellStyle name="Normal 6 3 3 6 3 2" xfId="6075" xr:uid="{23AB8055-2C12-425B-AED2-EA6420AFB5F3}"/>
    <cellStyle name="Normal 6 3 3 6 4" xfId="6076" xr:uid="{51294028-36F3-41A6-84B6-2B99211C71F4}"/>
    <cellStyle name="Normal 6 3 3 6 4 2" xfId="6077" xr:uid="{C250A95C-5B0E-4A17-92B3-584572BFEF0C}"/>
    <cellStyle name="Normal 6 3 3 6 5" xfId="6078" xr:uid="{512F7478-0F02-4BB4-AD0A-A7BFB930873C}"/>
    <cellStyle name="Normal 6 3 3 7" xfId="6079" xr:uid="{9645F405-7968-48EB-B21B-83998A66E2F5}"/>
    <cellStyle name="Normal 6 3 3 7 2" xfId="6080" xr:uid="{06C5E5FD-4DD9-4878-BA27-3C4A788AE268}"/>
    <cellStyle name="Normal 6 3 3 7 2 2" xfId="6081" xr:uid="{9937ACA4-78FB-40D9-8590-AD4CDE9D3E38}"/>
    <cellStyle name="Normal 6 3 3 7 3" xfId="6082" xr:uid="{E3BE864C-7B97-4CA2-B46F-4A28ACEC6CE9}"/>
    <cellStyle name="Normal 6 3 3 8" xfId="6083" xr:uid="{83CB36B2-2633-42E3-A6B1-807323220B8F}"/>
    <cellStyle name="Normal 6 3 3 8 2" xfId="6084" xr:uid="{59F7EF95-03C0-46AD-8C93-3AD638DB30D5}"/>
    <cellStyle name="Normal 6 3 3 9" xfId="6085" xr:uid="{04BF6947-7436-4C65-B5B6-654EAE9FC5D4}"/>
    <cellStyle name="Normal 6 3 3 9 2" xfId="6086" xr:uid="{9B4B7ABC-8B42-491B-B54A-1F2DC9772EA5}"/>
    <cellStyle name="Normal 6 3 4" xfId="6087" xr:uid="{3CCBAA75-6DF7-43AB-8F2F-2610A0F54194}"/>
    <cellStyle name="Normal 6 3 4 2" xfId="6088" xr:uid="{64E928AE-ED83-42F9-B840-9011C09527C6}"/>
    <cellStyle name="Normal 6 3 4 2 2" xfId="6089" xr:uid="{9A1B4C0E-9A8B-45E3-AC5F-FB3945E641BC}"/>
    <cellStyle name="Normal 6 3 4 2 2 2" xfId="6090" xr:uid="{AFFA9FC4-5DAD-46A0-9EE9-A81FF0BE23D6}"/>
    <cellStyle name="Normal 6 3 4 2 2 2 2" xfId="6091" xr:uid="{AFE934A6-9AB0-4F9B-8473-2C4044BE95DB}"/>
    <cellStyle name="Normal 6 3 4 2 2 3" xfId="6092" xr:uid="{AEC297D5-B3A9-47CE-A4CB-2563B6815865}"/>
    <cellStyle name="Normal 6 3 4 2 3" xfId="6093" xr:uid="{61B9CCFC-D9D5-4DF1-B0E4-695E59FA7F45}"/>
    <cellStyle name="Normal 6 3 4 2 3 2" xfId="6094" xr:uid="{09785579-BC4D-4A9C-B94A-B83B9E98BCF1}"/>
    <cellStyle name="Normal 6 3 4 2 4" xfId="6095" xr:uid="{993EBED7-6D0E-4D19-A01E-ABDD43D90304}"/>
    <cellStyle name="Normal 6 3 4 2 4 2" xfId="6096" xr:uid="{A7F9ECCD-3572-4889-87DE-AAED5A511995}"/>
    <cellStyle name="Normal 6 3 4 2 5" xfId="6097" xr:uid="{AF3666B3-6FAE-4CA8-998F-B8045536AA4F}"/>
    <cellStyle name="Normal 6 3 4 2 5 2" xfId="6098" xr:uid="{79333F0B-ABD0-4828-897D-72DA0C74C1E8}"/>
    <cellStyle name="Normal 6 3 4 2 6" xfId="6099" xr:uid="{1C89D6C8-113D-4117-BD4A-F9E7449AB7B7}"/>
    <cellStyle name="Normal 6 3 4 3" xfId="6100" xr:uid="{AAF8C202-37BE-4A01-90B1-FA81E84B1AB8}"/>
    <cellStyle name="Normal 6 3 4 3 2" xfId="6101" xr:uid="{26DC5468-9845-42EE-ACD6-7CE41E7EFC41}"/>
    <cellStyle name="Normal 6 3 4 3 2 2" xfId="6102" xr:uid="{C1A9AA6F-E377-4574-9560-F86191B5350F}"/>
    <cellStyle name="Normal 6 3 4 3 2 2 2" xfId="6103" xr:uid="{9B8ECCF6-2490-40AA-BA18-82E33E3EFC2B}"/>
    <cellStyle name="Normal 6 3 4 3 2 3" xfId="6104" xr:uid="{8037339D-2E06-488F-8137-BDE75997A97D}"/>
    <cellStyle name="Normal 6 3 4 3 3" xfId="6105" xr:uid="{440B2918-BB33-4055-B97E-B4317E969F93}"/>
    <cellStyle name="Normal 6 3 4 3 3 2" xfId="6106" xr:uid="{400D6993-742D-4BC3-9101-6C9D563A8927}"/>
    <cellStyle name="Normal 6 3 4 3 4" xfId="6107" xr:uid="{99354D02-F44B-4498-B1E6-96F3A5367873}"/>
    <cellStyle name="Normal 6 3 4 3 4 2" xfId="6108" xr:uid="{3E2A1F7B-E342-4D52-886A-2C8744D51619}"/>
    <cellStyle name="Normal 6 3 4 3 5" xfId="6109" xr:uid="{2916A37B-7246-4CF3-B8B5-66A52A0E1949}"/>
    <cellStyle name="Normal 6 3 4 3 5 2" xfId="6110" xr:uid="{ABF9B6B6-6870-4DDD-A5FB-81728A0408EE}"/>
    <cellStyle name="Normal 6 3 4 3 6" xfId="6111" xr:uid="{E7314471-C52F-438C-9E7A-CCD34DAE6CDE}"/>
    <cellStyle name="Normal 6 3 4 4" xfId="6112" xr:uid="{3617A24E-353D-4BEE-A9F6-095CAF0DAD96}"/>
    <cellStyle name="Normal 6 3 4 4 2" xfId="6113" xr:uid="{9CC46C8F-1E91-430F-941C-17FB3544F691}"/>
    <cellStyle name="Normal 6 3 4 4 2 2" xfId="6114" xr:uid="{8A0D5A97-DA41-497E-8DA0-604E1EBA3DDC}"/>
    <cellStyle name="Normal 6 3 4 4 3" xfId="6115" xr:uid="{6F60EC0C-2CDA-4965-A550-41B9CB921956}"/>
    <cellStyle name="Normal 6 3 4 4 3 2" xfId="6116" xr:uid="{CC06CC0D-6B8B-49CC-9C36-8C036BE6DC2C}"/>
    <cellStyle name="Normal 6 3 4 4 4" xfId="6117" xr:uid="{F1A56CE2-434A-4CC1-A9E8-D8075781CE85}"/>
    <cellStyle name="Normal 6 3 4 4 4 2" xfId="6118" xr:uid="{E4E911BE-C1FA-419C-B2E7-483744597EA3}"/>
    <cellStyle name="Normal 6 3 4 4 5" xfId="6119" xr:uid="{3C4BB23E-8498-4B13-A1E9-584309E4383F}"/>
    <cellStyle name="Normal 6 3 4 5" xfId="6120" xr:uid="{7958E5DC-3D47-4C2B-9479-1141AF2D541D}"/>
    <cellStyle name="Normal 6 3 4 5 2" xfId="6121" xr:uid="{EED48D0C-37BD-4CD3-82D3-F5D5D54DC5F9}"/>
    <cellStyle name="Normal 6 3 4 5 2 2" xfId="6122" xr:uid="{FEF5F2E4-9526-4BCE-ADD7-0055AB04D04F}"/>
    <cellStyle name="Normal 6 3 4 5 3" xfId="6123" xr:uid="{C641AEAE-B67B-462C-8A57-CEB0D6B0CCD6}"/>
    <cellStyle name="Normal 6 3 4 6" xfId="6124" xr:uid="{2DF0E31D-3DB0-4513-9271-53C937A3C089}"/>
    <cellStyle name="Normal 6 3 4 6 2" xfId="6125" xr:uid="{561C22A1-0D26-44AF-87B2-07FF2D669B37}"/>
    <cellStyle name="Normal 6 3 4 7" xfId="6126" xr:uid="{9F00D1C8-98AD-46E3-8124-ED44A1659936}"/>
    <cellStyle name="Normal 6 3 4 7 2" xfId="6127" xr:uid="{065A469C-F1F4-44CF-84F3-9BE8CBD7EB60}"/>
    <cellStyle name="Normal 6 3 4 8" xfId="6128" xr:uid="{FBBCC3AE-4D49-4804-B3F4-C0D1CA0AAB4E}"/>
    <cellStyle name="Normal 6 3 4 8 2" xfId="6129" xr:uid="{CA26E6AA-C890-4DA0-87A8-FD7BD75409D9}"/>
    <cellStyle name="Normal 6 3 4 9" xfId="6130" xr:uid="{9D61E404-F1C3-47FE-A6EB-37BF19CAC340}"/>
    <cellStyle name="Normal 6 3 5" xfId="6131" xr:uid="{EC91245E-9859-4B0F-B883-CB8F0F2C0517}"/>
    <cellStyle name="Normal 6 3 5 2" xfId="6132" xr:uid="{FE49D509-8C6B-4122-9F13-727EB9EF4281}"/>
    <cellStyle name="Normal 6 3 5 2 2" xfId="6133" xr:uid="{6F3C4134-6FC9-42A4-9066-BC1BF7DDB8D2}"/>
    <cellStyle name="Normal 6 3 5 2 2 2" xfId="6134" xr:uid="{CF86FE43-10A4-4EEE-9398-7804E0136985}"/>
    <cellStyle name="Normal 6 3 5 2 2 2 2" xfId="6135" xr:uid="{245020B5-1852-4D72-B509-720824BDE9B8}"/>
    <cellStyle name="Normal 6 3 5 2 2 3" xfId="6136" xr:uid="{5234962C-C25F-4162-B500-4EE78E2B9BED}"/>
    <cellStyle name="Normal 6 3 5 2 3" xfId="6137" xr:uid="{2460FB69-998F-4664-8E7F-46ECE923A9DF}"/>
    <cellStyle name="Normal 6 3 5 2 3 2" xfId="6138" xr:uid="{187407F5-B89E-4BD3-A05A-2117D734AB90}"/>
    <cellStyle name="Normal 6 3 5 2 4" xfId="6139" xr:uid="{7ADC9833-1109-4B63-AFF9-24008C4627FF}"/>
    <cellStyle name="Normal 6 3 5 2 4 2" xfId="6140" xr:uid="{330663F9-3482-4A24-87A9-107FD637E6BD}"/>
    <cellStyle name="Normal 6 3 5 2 5" xfId="6141" xr:uid="{58399EC7-2BB6-4FDB-9379-030A45E8AD8C}"/>
    <cellStyle name="Normal 6 3 5 2 5 2" xfId="6142" xr:uid="{350139D5-46A5-4A73-924D-27E1D7BF03DD}"/>
    <cellStyle name="Normal 6 3 5 2 6" xfId="6143" xr:uid="{E03D7FFD-C8A7-42B9-BA25-F9A85BB3B188}"/>
    <cellStyle name="Normal 6 3 5 3" xfId="6144" xr:uid="{BFC2E7A3-8C39-43AB-806B-017CD9FBFD30}"/>
    <cellStyle name="Normal 6 3 5 3 2" xfId="6145" xr:uid="{72C5DF4F-0A21-44FA-8C44-9CA24A17C29A}"/>
    <cellStyle name="Normal 6 3 5 3 2 2" xfId="6146" xr:uid="{5C79432C-0EE0-4169-9372-EFCC0D64EE55}"/>
    <cellStyle name="Normal 6 3 5 3 3" xfId="6147" xr:uid="{44A09EB6-96A4-4431-91D7-CF3FE286A171}"/>
    <cellStyle name="Normal 6 3 5 3 3 2" xfId="6148" xr:uid="{F47B0396-ADB7-47F1-B59E-4A05D8EAE6B6}"/>
    <cellStyle name="Normal 6 3 5 3 4" xfId="6149" xr:uid="{0AA8166A-0BAA-41C1-BDFB-1E5D47171345}"/>
    <cellStyle name="Normal 6 3 5 3 4 2" xfId="6150" xr:uid="{D91E27E0-8BEB-4885-AB3E-5CB30A8C8CE2}"/>
    <cellStyle name="Normal 6 3 5 3 5" xfId="6151" xr:uid="{5761A071-18F4-4ABF-8C7C-01138F632AD3}"/>
    <cellStyle name="Normal 6 3 5 4" xfId="6152" xr:uid="{AFA2927B-70FF-4D18-B64D-718F57D19B37}"/>
    <cellStyle name="Normal 6 3 5 4 2" xfId="6153" xr:uid="{008FB9BE-9E96-43D1-B726-23CD081C3B39}"/>
    <cellStyle name="Normal 6 3 5 4 2 2" xfId="6154" xr:uid="{7F638273-9C0B-4BC4-93B6-B849B6B6981F}"/>
    <cellStyle name="Normal 6 3 5 4 3" xfId="6155" xr:uid="{E51F23E7-DF0E-455E-9ADA-55C8BD493ACB}"/>
    <cellStyle name="Normal 6 3 5 5" xfId="6156" xr:uid="{FD139BFE-EED7-4FA6-9B51-79CD7BF4D8F4}"/>
    <cellStyle name="Normal 6 3 5 5 2" xfId="6157" xr:uid="{0642832D-D44E-4829-95CA-8ADB37BA1D80}"/>
    <cellStyle name="Normal 6 3 5 6" xfId="6158" xr:uid="{D05A765C-0946-481E-B505-A08B95118EC4}"/>
    <cellStyle name="Normal 6 3 5 6 2" xfId="6159" xr:uid="{FCEF88F5-1673-41CD-B21F-9C055D4EC2E8}"/>
    <cellStyle name="Normal 6 3 5 7" xfId="6160" xr:uid="{95DE4119-3A78-4D57-A3EB-8576FCFB8751}"/>
    <cellStyle name="Normal 6 3 5 7 2" xfId="6161" xr:uid="{50686294-FDCE-486F-9A5F-DBF4EC962B89}"/>
    <cellStyle name="Normal 6 3 5 8" xfId="6162" xr:uid="{BCEBA8D9-11A4-4186-A7B1-AA030629A74F}"/>
    <cellStyle name="Normal 6 3 6" xfId="6163" xr:uid="{CD8259BD-134F-4C96-9D94-DE1B418C0456}"/>
    <cellStyle name="Normal 6 3 6 2" xfId="6164" xr:uid="{F45EB0BC-49BC-4848-8ED5-A50B2E268071}"/>
    <cellStyle name="Normal 6 3 6 2 2" xfId="6165" xr:uid="{A64F881B-D171-421D-88CE-B476B97B8AE7}"/>
    <cellStyle name="Normal 6 3 6 2 2 2" xfId="6166" xr:uid="{B0E1FD0D-9FAE-419B-AC5D-F350B32E3437}"/>
    <cellStyle name="Normal 6 3 6 2 3" xfId="6167" xr:uid="{288AC820-61B6-4ABA-A0B9-8F07C021FB81}"/>
    <cellStyle name="Normal 6 3 6 3" xfId="6168" xr:uid="{25F33728-2494-40C5-BA8B-E41DA4925D0C}"/>
    <cellStyle name="Normal 6 3 6 3 2" xfId="6169" xr:uid="{E107FC9F-67CD-4C6F-8453-1868A732D75C}"/>
    <cellStyle name="Normal 6 3 6 4" xfId="6170" xr:uid="{F0A92920-AC27-4644-9898-750366834772}"/>
    <cellStyle name="Normal 6 3 6 4 2" xfId="6171" xr:uid="{9ADD89D9-EBB5-439B-B616-8446FB1F6814}"/>
    <cellStyle name="Normal 6 3 6 5" xfId="6172" xr:uid="{41359CD4-C86E-4612-BCE1-37C1EA05CDBD}"/>
    <cellStyle name="Normal 6 3 6 5 2" xfId="6173" xr:uid="{C77BF083-2C6D-4920-AAAD-09492DE24126}"/>
    <cellStyle name="Normal 6 3 6 6" xfId="6174" xr:uid="{F08ACB6B-FB51-4646-8976-A7F53F9A6C2E}"/>
    <cellStyle name="Normal 6 3 7" xfId="6175" xr:uid="{C4D05AB7-3F4D-4551-8078-84BCD646F24E}"/>
    <cellStyle name="Normal 6 3 7 2" xfId="6176" xr:uid="{4837F731-15C9-49F0-AA71-60C639E2A360}"/>
    <cellStyle name="Normal 6 3 7 2 2" xfId="6177" xr:uid="{C81C2690-072F-4970-B406-29DF6DC78B4C}"/>
    <cellStyle name="Normal 6 3 7 2 2 2" xfId="6178" xr:uid="{4FE38CCE-3AC8-4F6F-9DD3-A73127C5A0C5}"/>
    <cellStyle name="Normal 6 3 7 2 3" xfId="6179" xr:uid="{7ED0F0B2-E8ED-4B6A-AEEB-345765BB9BA9}"/>
    <cellStyle name="Normal 6 3 7 3" xfId="6180" xr:uid="{4BB204A7-566B-4D1B-9D54-B640B3FE877C}"/>
    <cellStyle name="Normal 6 3 7 3 2" xfId="6181" xr:uid="{7B9FD136-B1EC-40D1-89DE-23574E59F0BA}"/>
    <cellStyle name="Normal 6 3 7 4" xfId="6182" xr:uid="{EEABB0F7-C87C-4379-96EB-A396D352F6C9}"/>
    <cellStyle name="Normal 6 3 7 4 2" xfId="6183" xr:uid="{27B5CE36-AC9F-4F06-82F1-7E328712BCAA}"/>
    <cellStyle name="Normal 6 3 7 5" xfId="6184" xr:uid="{9C69CCDF-012F-422B-9C91-A668A532284A}"/>
    <cellStyle name="Normal 6 3 7 5 2" xfId="6185" xr:uid="{18A399EA-F8F4-4868-8B71-AF6D004749E3}"/>
    <cellStyle name="Normal 6 3 7 6" xfId="6186" xr:uid="{9A796F55-D8A6-458A-890D-A2004CABC0D7}"/>
    <cellStyle name="Normal 6 3 8" xfId="6187" xr:uid="{8EF93CAE-596C-43FA-B37D-2A56FB938C1C}"/>
    <cellStyle name="Normal 6 3 8 2" xfId="6188" xr:uid="{03AE4D3C-A8C1-4331-8851-CE41E690A5F2}"/>
    <cellStyle name="Normal 6 3 8 2 2" xfId="6189" xr:uid="{AC7232D5-D19B-4ADD-8101-D14F0E4626BD}"/>
    <cellStyle name="Normal 6 3 8 2 2 2" xfId="6190" xr:uid="{7528DC20-24DD-4395-A157-1A9D9BBF5FE3}"/>
    <cellStyle name="Normal 6 3 8 2 3" xfId="6191" xr:uid="{8FD2C2E6-2B84-43DD-9EA0-6A8FE4AA680C}"/>
    <cellStyle name="Normal 6 3 8 3" xfId="6192" xr:uid="{094E0136-48B4-4988-9DE1-1B2BB5AEC068}"/>
    <cellStyle name="Normal 6 3 8 3 2" xfId="6193" xr:uid="{00DAB35E-EEEB-454A-9BBC-0AD20A8E0B9B}"/>
    <cellStyle name="Normal 6 3 8 4" xfId="6194" xr:uid="{AA476067-97AC-4CD5-BD2C-EF0E01413AB6}"/>
    <cellStyle name="Normal 6 3 8 4 2" xfId="6195" xr:uid="{FBA9CAB8-91D9-4A17-8040-BB614FFBD1C3}"/>
    <cellStyle name="Normal 6 3 8 5" xfId="6196" xr:uid="{A0FD73C1-FFCD-4779-AFC0-B0D53CB2F680}"/>
    <cellStyle name="Normal 6 3 8 5 2" xfId="6197" xr:uid="{713F84E9-5CFC-4E08-BDD2-EBAB9C0646BC}"/>
    <cellStyle name="Normal 6 3 8 6" xfId="6198" xr:uid="{9A4835FA-C73E-46D9-AE02-9B8C7F042A4A}"/>
    <cellStyle name="Normal 6 3 9" xfId="6199" xr:uid="{5E8FEFD1-8C3A-442E-B2B3-C2B30763DCFD}"/>
    <cellStyle name="Normal 6 3 9 2" xfId="6200" xr:uid="{B0F9BCF1-AFEA-4CC8-B3AE-76135073A2C8}"/>
    <cellStyle name="Normal 6 3 9 2 2" xfId="6201" xr:uid="{3B0797BC-7CB4-4960-B8DE-33F0AE34A620}"/>
    <cellStyle name="Normal 6 3 9 3" xfId="6202" xr:uid="{137A8579-7E99-4721-AA97-5CC088A7ACB6}"/>
    <cellStyle name="Normal 6 3 9 3 2" xfId="6203" xr:uid="{79CB70EB-C03D-438B-A5C6-1201B342D89D}"/>
    <cellStyle name="Normal 6 3 9 4" xfId="6204" xr:uid="{3BD333B3-5D10-409B-9798-0CD60767A60C}"/>
    <cellStyle name="Normal 6 3 9 4 2" xfId="6205" xr:uid="{B57F93EE-9B6E-4448-9BBC-5F9A48044959}"/>
    <cellStyle name="Normal 6 3 9 5" xfId="6206" xr:uid="{543F64CF-AC1A-42D5-8AE3-47C219FB92BC}"/>
    <cellStyle name="Normal 6 4" xfId="6207" xr:uid="{36CE4DA6-50A8-4C1B-8742-F8D5117C6427}"/>
    <cellStyle name="Normal 6 4 10" xfId="6208" xr:uid="{9E9EF4F2-C5FB-4968-A9B8-5845A1120F08}"/>
    <cellStyle name="Normal 6 4 10 2" xfId="6209" xr:uid="{F8642A3E-8826-4A83-B422-CBBFA7A51E73}"/>
    <cellStyle name="Normal 6 4 11" xfId="6210" xr:uid="{48F196B3-02CE-45D3-86DB-7947A777C556}"/>
    <cellStyle name="Normal 6 4 11 2" xfId="6211" xr:uid="{D0C2FC36-4D9C-4A61-AD5F-4C5478C9AC72}"/>
    <cellStyle name="Normal 6 4 12" xfId="6212" xr:uid="{6337B8E4-5074-4B8C-AF99-BE2F20F9BD06}"/>
    <cellStyle name="Normal 6 4 12 2" xfId="6213" xr:uid="{6F9AD382-0FDC-4945-A7E6-B6CF017F3A4B}"/>
    <cellStyle name="Normal 6 4 13" xfId="6214" xr:uid="{7764BD90-EAAB-4BD4-AA58-3F5E2D333AB0}"/>
    <cellStyle name="Normal 6 4 2" xfId="6215" xr:uid="{7D17D904-0739-4823-A148-F58694C26A33}"/>
    <cellStyle name="Normal 6 4 2 10" xfId="6216" xr:uid="{9742A413-5FD3-4228-8FA8-22EA1B3CAD21}"/>
    <cellStyle name="Normal 6 4 2 10 2" xfId="6217" xr:uid="{A712A182-A301-4D9D-93A6-41E9413B63F8}"/>
    <cellStyle name="Normal 6 4 2 11" xfId="6218" xr:uid="{80CF55B5-D513-4F36-A639-AE7BE375FCEB}"/>
    <cellStyle name="Normal 6 4 2 2" xfId="6219" xr:uid="{D89BD262-ED4A-423A-AD34-FE34714C7196}"/>
    <cellStyle name="Normal 6 4 2 2 2" xfId="6220" xr:uid="{E4773457-CBB9-4511-B087-A8BA7E756506}"/>
    <cellStyle name="Normal 6 4 2 2 2 2" xfId="6221" xr:uid="{A39CDCB6-486B-40A7-9478-A98B36B05F0A}"/>
    <cellStyle name="Normal 6 4 2 2 2 2 2" xfId="6222" xr:uid="{3D9B65C7-E3A0-404D-9B03-B02CFC3E4A36}"/>
    <cellStyle name="Normal 6 4 2 2 2 2 2 2" xfId="6223" xr:uid="{1B6841D5-768C-47C7-847A-AD85F7B6D3BE}"/>
    <cellStyle name="Normal 6 4 2 2 2 2 3" xfId="6224" xr:uid="{21D5E774-3FE2-4423-9BFB-3F00B1337386}"/>
    <cellStyle name="Normal 6 4 2 2 2 3" xfId="6225" xr:uid="{CFE95ADC-18B4-4EE6-B547-AA956C4366BA}"/>
    <cellStyle name="Normal 6 4 2 2 2 3 2" xfId="6226" xr:uid="{79B1F85E-AEAC-405E-B0EE-F6B0CAC224BC}"/>
    <cellStyle name="Normal 6 4 2 2 2 4" xfId="6227" xr:uid="{1E749A51-30AE-4054-A665-016F6273DE8C}"/>
    <cellStyle name="Normal 6 4 2 2 2 4 2" xfId="6228" xr:uid="{41211446-6486-4F08-B068-C2BB2F94430B}"/>
    <cellStyle name="Normal 6 4 2 2 2 5" xfId="6229" xr:uid="{D9B020E8-9A0D-4ABA-B233-DA2876C10D65}"/>
    <cellStyle name="Normal 6 4 2 2 2 5 2" xfId="6230" xr:uid="{17448BDB-AA82-400C-B51F-E8E7E6B95AC6}"/>
    <cellStyle name="Normal 6 4 2 2 2 6" xfId="6231" xr:uid="{628BA3EF-0D5D-44AE-B46B-D092569AE644}"/>
    <cellStyle name="Normal 6 4 2 2 3" xfId="6232" xr:uid="{69BBB3CB-993A-436A-A3F9-9106476477AD}"/>
    <cellStyle name="Normal 6 4 2 2 3 2" xfId="6233" xr:uid="{6CA9AF90-A717-4A27-905B-175E874EAF6F}"/>
    <cellStyle name="Normal 6 4 2 2 3 2 2" xfId="6234" xr:uid="{406B15DC-312D-43AB-9DA1-D9B4419F7531}"/>
    <cellStyle name="Normal 6 4 2 2 3 3" xfId="6235" xr:uid="{C3E6F6F3-C0CF-466D-9EBC-3EAD58795D63}"/>
    <cellStyle name="Normal 6 4 2 2 4" xfId="6236" xr:uid="{1444538D-A197-4251-9B46-FED9BADF0CFC}"/>
    <cellStyle name="Normal 6 4 2 2 4 2" xfId="6237" xr:uid="{5271C4D3-E83C-4200-918A-7CFF93F0A2DA}"/>
    <cellStyle name="Normal 6 4 2 2 5" xfId="6238" xr:uid="{2A4DCA39-2398-4803-8C81-E14A879C9118}"/>
    <cellStyle name="Normal 6 4 2 2 5 2" xfId="6239" xr:uid="{FFADE67C-75BB-4CD6-947F-E18314CEC924}"/>
    <cellStyle name="Normal 6 4 2 2 6" xfId="6240" xr:uid="{6E74EB0E-BA11-4964-AFBF-75F7E11DDA26}"/>
    <cellStyle name="Normal 6 4 2 2 6 2" xfId="6241" xr:uid="{93E3779A-E39D-49EF-AE9E-8EE1C4F049C1}"/>
    <cellStyle name="Normal 6 4 2 2 7" xfId="6242" xr:uid="{A9F3D752-4F97-4C60-B73A-B7DB506609C9}"/>
    <cellStyle name="Normal 6 4 2 3" xfId="6243" xr:uid="{3FDCEEE9-EE5E-4FE3-8B6F-9EFEBE665A11}"/>
    <cellStyle name="Normal 6 4 2 3 2" xfId="6244" xr:uid="{ADEDB02F-9FC6-45B5-A848-9D37574BF7CA}"/>
    <cellStyle name="Normal 6 4 2 3 2 2" xfId="6245" xr:uid="{039CC459-CF1E-4B43-BEE8-0BE04594EB8F}"/>
    <cellStyle name="Normal 6 4 2 3 2 2 2" xfId="6246" xr:uid="{EA91F3A8-DE3C-4748-9D8F-A8E5265296E8}"/>
    <cellStyle name="Normal 6 4 2 3 2 3" xfId="6247" xr:uid="{EC0352E1-CDF5-45DA-836A-E4FF6C4DA218}"/>
    <cellStyle name="Normal 6 4 2 3 3" xfId="6248" xr:uid="{B9427AD7-E10E-4FBB-9061-8FDC4B3AA796}"/>
    <cellStyle name="Normal 6 4 2 3 3 2" xfId="6249" xr:uid="{AC155660-771A-4C5C-851C-E57B346CEBFA}"/>
    <cellStyle name="Normal 6 4 2 3 4" xfId="6250" xr:uid="{A8C472C5-2D08-4C06-A9A2-9771CBDDA31A}"/>
    <cellStyle name="Normal 6 4 2 3 4 2" xfId="6251" xr:uid="{D524071B-7FCD-424A-BD13-F1EDDC28FD85}"/>
    <cellStyle name="Normal 6 4 2 3 5" xfId="6252" xr:uid="{A7B7DF0E-AB8E-4DEE-9228-7DECD56D040D}"/>
    <cellStyle name="Normal 6 4 2 3 5 2" xfId="6253" xr:uid="{0B279B8B-A3B8-4FD7-B0FF-3A4AA3B6F213}"/>
    <cellStyle name="Normal 6 4 2 3 6" xfId="6254" xr:uid="{437F1091-9269-40FD-942D-EB957211AC7B}"/>
    <cellStyle name="Normal 6 4 2 4" xfId="6255" xr:uid="{4BD29B1C-0A6E-4680-B65D-7F471BA71933}"/>
    <cellStyle name="Normal 6 4 2 4 2" xfId="6256" xr:uid="{5972B6BA-28B6-4178-A97B-5D2947E2632E}"/>
    <cellStyle name="Normal 6 4 2 4 2 2" xfId="6257" xr:uid="{57ED2987-ACA6-4867-9316-859F2238D745}"/>
    <cellStyle name="Normal 6 4 2 4 2 2 2" xfId="6258" xr:uid="{81CD79D5-CB16-4321-A24B-AA6665A414C4}"/>
    <cellStyle name="Normal 6 4 2 4 2 3" xfId="6259" xr:uid="{C13E1601-BCA8-49FD-B95C-920C0718C087}"/>
    <cellStyle name="Normal 6 4 2 4 3" xfId="6260" xr:uid="{904BE569-524B-4534-8E95-BA9D4F7A5784}"/>
    <cellStyle name="Normal 6 4 2 4 3 2" xfId="6261" xr:uid="{DE3EC8EF-E83A-4F61-B492-CC9AF4D173BC}"/>
    <cellStyle name="Normal 6 4 2 4 4" xfId="6262" xr:uid="{A374A21A-6806-4CF8-B2C8-4FF8DC521FF7}"/>
    <cellStyle name="Normal 6 4 2 4 4 2" xfId="6263" xr:uid="{02B72FFF-820C-46FD-8C0D-23755D4FACFA}"/>
    <cellStyle name="Normal 6 4 2 4 5" xfId="6264" xr:uid="{0616B57B-48FB-4EA9-8359-C3A58812C5D2}"/>
    <cellStyle name="Normal 6 4 2 4 5 2" xfId="6265" xr:uid="{5320D850-37F5-4C25-B1DB-3F1FDA810121}"/>
    <cellStyle name="Normal 6 4 2 4 6" xfId="6266" xr:uid="{6D819D7B-A7B2-4FB8-861B-437EBE15CB6C}"/>
    <cellStyle name="Normal 6 4 2 5" xfId="6267" xr:uid="{08F2C7F6-BA58-49BA-B4F6-95B56FBCA6AD}"/>
    <cellStyle name="Normal 6 4 2 5 2" xfId="6268" xr:uid="{11CAAB44-604A-4EBD-BB37-4ABD27A6C209}"/>
    <cellStyle name="Normal 6 4 2 5 2 2" xfId="6269" xr:uid="{214E8573-64F4-4841-B9F9-228C29BD2546}"/>
    <cellStyle name="Normal 6 4 2 5 2 2 2" xfId="6270" xr:uid="{D2E6A237-5C73-4EAC-BA64-297559D1CAF7}"/>
    <cellStyle name="Normal 6 4 2 5 2 3" xfId="6271" xr:uid="{4093FF16-DE87-46B6-B28F-190E27C7F0C4}"/>
    <cellStyle name="Normal 6 4 2 5 3" xfId="6272" xr:uid="{E5CDC6B6-CF46-40CA-ABFF-9C0AD38FDB0B}"/>
    <cellStyle name="Normal 6 4 2 5 3 2" xfId="6273" xr:uid="{FC6B0494-1686-4A83-9F43-911A6955222D}"/>
    <cellStyle name="Normal 6 4 2 5 4" xfId="6274" xr:uid="{7084D291-9740-4E91-98DA-FD63126D8F96}"/>
    <cellStyle name="Normal 6 4 2 5 4 2" xfId="6275" xr:uid="{AE3953AD-CAFB-4B9B-A16B-9567014DF64C}"/>
    <cellStyle name="Normal 6 4 2 5 5" xfId="6276" xr:uid="{923C0CE0-356F-41D0-92CC-CCF769DA4155}"/>
    <cellStyle name="Normal 6 4 2 5 5 2" xfId="6277" xr:uid="{F4E9EAEC-AE5C-476F-8CAE-A8FC9C5F8702}"/>
    <cellStyle name="Normal 6 4 2 5 6" xfId="6278" xr:uid="{E995266B-E827-4FE6-BB4C-B5CA6F79EB75}"/>
    <cellStyle name="Normal 6 4 2 6" xfId="6279" xr:uid="{FFDB4AFE-F1B0-4803-94AD-9E594DE3751F}"/>
    <cellStyle name="Normal 6 4 2 6 2" xfId="6280" xr:uid="{8B021DCC-FC61-4405-A776-5B4F72792729}"/>
    <cellStyle name="Normal 6 4 2 6 2 2" xfId="6281" xr:uid="{B2ECF190-36C5-4004-975D-7C113D351425}"/>
    <cellStyle name="Normal 6 4 2 6 3" xfId="6282" xr:uid="{D813594B-016B-4F7A-981E-4AAAA17CBA37}"/>
    <cellStyle name="Normal 6 4 2 6 3 2" xfId="6283" xr:uid="{E5F4DBEB-F960-42D3-8818-8077A754FAC8}"/>
    <cellStyle name="Normal 6 4 2 6 4" xfId="6284" xr:uid="{124694C4-5296-4667-A7BA-72D2836C9FE5}"/>
    <cellStyle name="Normal 6 4 2 6 4 2" xfId="6285" xr:uid="{46D8B9E8-DF3A-4BC2-869D-A7865FE40B4E}"/>
    <cellStyle name="Normal 6 4 2 6 5" xfId="6286" xr:uid="{629C2E26-8501-40B9-BE2D-DAC22F3065FE}"/>
    <cellStyle name="Normal 6 4 2 7" xfId="6287" xr:uid="{D907295D-8C18-46A4-A3F6-81A9FC8594A9}"/>
    <cellStyle name="Normal 6 4 2 7 2" xfId="6288" xr:uid="{0171D58F-8498-470D-8A23-662D80695E88}"/>
    <cellStyle name="Normal 6 4 2 7 2 2" xfId="6289" xr:uid="{2904F0EA-0053-4695-9072-CFDE768F7915}"/>
    <cellStyle name="Normal 6 4 2 7 3" xfId="6290" xr:uid="{B745F000-00A5-4FF0-B8F7-215B8823E0C4}"/>
    <cellStyle name="Normal 6 4 2 8" xfId="6291" xr:uid="{E282C848-60FE-4442-BB79-3EC0E2556854}"/>
    <cellStyle name="Normal 6 4 2 8 2" xfId="6292" xr:uid="{D07A943C-8554-4B7D-8830-548B48A1A00B}"/>
    <cellStyle name="Normal 6 4 2 9" xfId="6293" xr:uid="{F8F7B65F-BA4C-4BE7-8DC6-790C8AA10E8C}"/>
    <cellStyle name="Normal 6 4 2 9 2" xfId="6294" xr:uid="{54ECA97E-5629-4E38-9588-B9FD23D52232}"/>
    <cellStyle name="Normal 6 4 3" xfId="6295" xr:uid="{296B9BC1-F50D-451C-9C1C-AD3695A014BA}"/>
    <cellStyle name="Normal 6 4 3 2" xfId="6296" xr:uid="{8BFC9372-076A-45FE-B534-0DFD5D34B08D}"/>
    <cellStyle name="Normal 6 4 3 2 2" xfId="6297" xr:uid="{D2FD8CDD-FA0A-425E-AD4A-18137447442C}"/>
    <cellStyle name="Normal 6 4 3 2 2 2" xfId="6298" xr:uid="{C3E0F6B2-0715-4DFA-ABA0-947CB6FB7920}"/>
    <cellStyle name="Normal 6 4 3 2 2 2 2" xfId="6299" xr:uid="{8257B163-A7AF-498C-869D-E86A896ADF02}"/>
    <cellStyle name="Normal 6 4 3 2 2 3" xfId="6300" xr:uid="{7B4E863F-F673-4189-8A16-F0FCAC96D879}"/>
    <cellStyle name="Normal 6 4 3 2 3" xfId="6301" xr:uid="{559750FF-609E-4777-8A34-98EB51C8B3FF}"/>
    <cellStyle name="Normal 6 4 3 2 3 2" xfId="6302" xr:uid="{4362501B-99DF-44F8-A81F-6D1E3A7A172F}"/>
    <cellStyle name="Normal 6 4 3 2 4" xfId="6303" xr:uid="{9720DF58-29ED-454F-BD26-163A5753F9AC}"/>
    <cellStyle name="Normal 6 4 3 2 4 2" xfId="6304" xr:uid="{1B8B28C1-E97B-44BA-BE8F-31077383CE2B}"/>
    <cellStyle name="Normal 6 4 3 2 5" xfId="6305" xr:uid="{8E616F7B-3871-4B9E-BF0E-21994688EEDA}"/>
    <cellStyle name="Normal 6 4 3 2 5 2" xfId="6306" xr:uid="{265D6EE0-27BE-42F5-9408-4ED7BAE01DFD}"/>
    <cellStyle name="Normal 6 4 3 2 6" xfId="6307" xr:uid="{51F43F03-BBBF-4025-9E5D-68B24F802BD9}"/>
    <cellStyle name="Normal 6 4 3 3" xfId="6308" xr:uid="{295EC80B-1E91-4066-B156-9017F8A2E421}"/>
    <cellStyle name="Normal 6 4 3 3 2" xfId="6309" xr:uid="{DA4846C1-A8DB-44A0-8553-6FF8E972C1C4}"/>
    <cellStyle name="Normal 6 4 3 3 2 2" xfId="6310" xr:uid="{6872B47E-DD3B-4CF9-AA02-72605CDD0609}"/>
    <cellStyle name="Normal 6 4 3 3 2 2 2" xfId="6311" xr:uid="{6B386C95-EA97-45C4-9C17-0D97F697589B}"/>
    <cellStyle name="Normal 6 4 3 3 2 3" xfId="6312" xr:uid="{27BC93E0-45EE-4F0D-B201-71DCD4744B3D}"/>
    <cellStyle name="Normal 6 4 3 3 3" xfId="6313" xr:uid="{C39C9BDE-6864-4B03-B04C-AAFAF65C50B7}"/>
    <cellStyle name="Normal 6 4 3 3 3 2" xfId="6314" xr:uid="{6DE61FB0-C5C6-4A05-8273-896A102B1D73}"/>
    <cellStyle name="Normal 6 4 3 3 4" xfId="6315" xr:uid="{3E34017E-2655-4DBF-89D9-DA42BB4D46E2}"/>
    <cellStyle name="Normal 6 4 3 3 4 2" xfId="6316" xr:uid="{832AE983-02E3-446D-87D8-C5696CEFBFC7}"/>
    <cellStyle name="Normal 6 4 3 3 5" xfId="6317" xr:uid="{C34B8E0B-6641-447B-AC10-9C96192A2DC8}"/>
    <cellStyle name="Normal 6 4 3 3 5 2" xfId="6318" xr:uid="{6C5ECB5E-9099-4668-852C-33F414210029}"/>
    <cellStyle name="Normal 6 4 3 3 6" xfId="6319" xr:uid="{CCDC58DC-DFFC-4A58-8698-132631CED8F1}"/>
    <cellStyle name="Normal 6 4 3 4" xfId="6320" xr:uid="{2EF66C00-5823-4C04-8EDF-319C0C86037C}"/>
    <cellStyle name="Normal 6 4 3 4 2" xfId="6321" xr:uid="{7A7F8160-7686-4CEF-9673-F7D7AD2F5B7E}"/>
    <cellStyle name="Normal 6 4 3 4 2 2" xfId="6322" xr:uid="{B8A8E2A6-0E2C-4C97-95FD-279E854CA5F4}"/>
    <cellStyle name="Normal 6 4 3 4 3" xfId="6323" xr:uid="{6376EF26-E998-49E8-A22E-9FF583FF741F}"/>
    <cellStyle name="Normal 6 4 3 4 3 2" xfId="6324" xr:uid="{E36AE21F-49B7-4151-84C9-90B11F6D67E3}"/>
    <cellStyle name="Normal 6 4 3 4 4" xfId="6325" xr:uid="{995D7DA7-0FFA-4D48-8A43-24F4A79FE2FE}"/>
    <cellStyle name="Normal 6 4 3 4 4 2" xfId="6326" xr:uid="{26A88825-DE02-47A2-AF51-D9FACDA41448}"/>
    <cellStyle name="Normal 6 4 3 4 5" xfId="6327" xr:uid="{26DAD1D4-361D-4156-8262-01E67D77DB4F}"/>
    <cellStyle name="Normal 6 4 3 5" xfId="6328" xr:uid="{C4A9440B-9C63-4F3B-B4FD-4A800955F628}"/>
    <cellStyle name="Normal 6 4 3 5 2" xfId="6329" xr:uid="{8CE823D0-4085-468A-ABD5-FEB5EED908E2}"/>
    <cellStyle name="Normal 6 4 3 5 2 2" xfId="6330" xr:uid="{8E485AB9-2957-4FFC-A96C-DDA832D16AC8}"/>
    <cellStyle name="Normal 6 4 3 5 3" xfId="6331" xr:uid="{84A9633D-6BA7-4DE1-B4CB-2C8C33B31BC1}"/>
    <cellStyle name="Normal 6 4 3 6" xfId="6332" xr:uid="{6168EF3E-8A55-495E-AA73-5D478C0350A4}"/>
    <cellStyle name="Normal 6 4 3 6 2" xfId="6333" xr:uid="{E39C90BB-3824-4A4B-884D-ABA98EDFC6C4}"/>
    <cellStyle name="Normal 6 4 3 7" xfId="6334" xr:uid="{E40346D9-2241-4692-8BF5-5D23AA923092}"/>
    <cellStyle name="Normal 6 4 3 7 2" xfId="6335" xr:uid="{9815EEDC-9975-49B0-998D-2C315DABE0F2}"/>
    <cellStyle name="Normal 6 4 3 8" xfId="6336" xr:uid="{93A4C741-4E3B-4A38-B5CF-58471FD9C5D5}"/>
    <cellStyle name="Normal 6 4 3 8 2" xfId="6337" xr:uid="{A3C787B4-3E52-4762-84B0-863F24CD2057}"/>
    <cellStyle name="Normal 6 4 3 9" xfId="6338" xr:uid="{C8AA39C1-9995-462B-B6C0-4793E878F9B5}"/>
    <cellStyle name="Normal 6 4 4" xfId="6339" xr:uid="{B09AA9BF-9345-42D6-A8B5-E263AA9B794A}"/>
    <cellStyle name="Normal 6 4 4 2" xfId="6340" xr:uid="{AA6338A6-FCAB-43AF-BEC7-ED9EE33A5629}"/>
    <cellStyle name="Normal 6 4 4 2 2" xfId="6341" xr:uid="{99D551FE-BC08-447F-AF26-FCF08419C72F}"/>
    <cellStyle name="Normal 6 4 4 2 2 2" xfId="6342" xr:uid="{7B46F12F-9715-417C-BF4A-53B69BB3ED39}"/>
    <cellStyle name="Normal 6 4 4 2 2 2 2" xfId="6343" xr:uid="{093CE26F-FC3D-4267-8338-D4A0BE1173EE}"/>
    <cellStyle name="Normal 6 4 4 2 2 3" xfId="6344" xr:uid="{50A95E34-B0CA-4FC0-9E51-B36880682046}"/>
    <cellStyle name="Normal 6 4 4 2 3" xfId="6345" xr:uid="{E40B88DA-9BF0-4397-B4B9-08AA1895C866}"/>
    <cellStyle name="Normal 6 4 4 2 3 2" xfId="6346" xr:uid="{BD40F0D1-DC05-4F92-AA7B-082942BB1294}"/>
    <cellStyle name="Normal 6 4 4 2 4" xfId="6347" xr:uid="{428E89D7-8EF2-4493-826E-58856C8733F4}"/>
    <cellStyle name="Normal 6 4 4 2 4 2" xfId="6348" xr:uid="{EA5E6125-95A7-4287-BA7C-42DF62B7151B}"/>
    <cellStyle name="Normal 6 4 4 2 5" xfId="6349" xr:uid="{EB78D553-3FB9-4344-B9B4-CC2A6A841219}"/>
    <cellStyle name="Normal 6 4 4 2 5 2" xfId="6350" xr:uid="{F3BEBA4F-EA96-407F-91DE-8C074D6F3247}"/>
    <cellStyle name="Normal 6 4 4 2 6" xfId="6351" xr:uid="{A1FFAE02-73DE-4799-92EA-49E559C4BDCA}"/>
    <cellStyle name="Normal 6 4 4 3" xfId="6352" xr:uid="{185A3D52-AFB8-4A25-A301-CB74D5B0863C}"/>
    <cellStyle name="Normal 6 4 4 3 2" xfId="6353" xr:uid="{D45ACF29-8815-423B-9CB7-29711634DAF0}"/>
    <cellStyle name="Normal 6 4 4 3 2 2" xfId="6354" xr:uid="{0DF516D4-C14E-4C1C-80A0-0D901B872C7C}"/>
    <cellStyle name="Normal 6 4 4 3 3" xfId="6355" xr:uid="{4B2E1813-4C81-464D-950C-AB8B37B9497D}"/>
    <cellStyle name="Normal 6 4 4 3 3 2" xfId="6356" xr:uid="{C52C5C4C-5329-45FE-9979-F2849CB26A72}"/>
    <cellStyle name="Normal 6 4 4 3 4" xfId="6357" xr:uid="{C8882B7E-5F75-468D-B980-98875B4DFF61}"/>
    <cellStyle name="Normal 6 4 4 3 4 2" xfId="6358" xr:uid="{E5A8535A-45E9-4DA4-B7ED-E8AE16DD1676}"/>
    <cellStyle name="Normal 6 4 4 3 5" xfId="6359" xr:uid="{06240AD4-65DC-49BC-9142-2CC8D0AEE252}"/>
    <cellStyle name="Normal 6 4 4 4" xfId="6360" xr:uid="{83310A40-C038-4A31-91E7-42A7C8041A9F}"/>
    <cellStyle name="Normal 6 4 4 4 2" xfId="6361" xr:uid="{2A4B9F0D-048B-4396-A4FC-0493873F41F2}"/>
    <cellStyle name="Normal 6 4 4 4 2 2" xfId="6362" xr:uid="{DE814F93-E844-459B-81F5-6AA17557403B}"/>
    <cellStyle name="Normal 6 4 4 4 3" xfId="6363" xr:uid="{2103356F-FB09-4412-9A00-3C93F4DD5A89}"/>
    <cellStyle name="Normal 6 4 4 5" xfId="6364" xr:uid="{D5F89993-7A57-430D-983D-05E51B71D8C8}"/>
    <cellStyle name="Normal 6 4 4 5 2" xfId="6365" xr:uid="{1D04D8F0-B845-46A4-AD73-643F2B28FE67}"/>
    <cellStyle name="Normal 6 4 4 6" xfId="6366" xr:uid="{293687F4-DB56-4B25-B74B-3DF944485AB7}"/>
    <cellStyle name="Normal 6 4 4 6 2" xfId="6367" xr:uid="{3F2F0502-C393-45AE-BE1B-21D7E5873FC7}"/>
    <cellStyle name="Normal 6 4 4 7" xfId="6368" xr:uid="{713E5301-52B8-444E-ABF5-F7D8B53EE22E}"/>
    <cellStyle name="Normal 6 4 4 7 2" xfId="6369" xr:uid="{4A7E5256-0ED9-4322-AB2E-E5BA4595C71E}"/>
    <cellStyle name="Normal 6 4 4 8" xfId="6370" xr:uid="{DB0FA80A-C1F6-4FCF-9E3C-39F777EF6648}"/>
    <cellStyle name="Normal 6 4 5" xfId="6371" xr:uid="{C986C630-ABC5-4ABE-856D-15F6BF0F51FC}"/>
    <cellStyle name="Normal 6 4 5 2" xfId="6372" xr:uid="{CF8EA80F-6E89-49C0-B32E-ED11E75F2873}"/>
    <cellStyle name="Normal 6 4 5 2 2" xfId="6373" xr:uid="{056D2C52-FA61-4E18-AA73-B45CEE0F6D17}"/>
    <cellStyle name="Normal 6 4 5 2 2 2" xfId="6374" xr:uid="{234BBB03-3DEA-4F42-9AEB-4A67C58248D8}"/>
    <cellStyle name="Normal 6 4 5 2 3" xfId="6375" xr:uid="{3436FD30-A4AA-4CF7-A229-73403977C613}"/>
    <cellStyle name="Normal 6 4 5 3" xfId="6376" xr:uid="{B4A63D86-571A-4927-8D31-B9910F3273AD}"/>
    <cellStyle name="Normal 6 4 5 3 2" xfId="6377" xr:uid="{D5020C3F-675B-43DF-A6B7-A8BC1029F3E2}"/>
    <cellStyle name="Normal 6 4 5 4" xfId="6378" xr:uid="{E3D8CFBC-BF20-482F-AED7-7258D6F3AD00}"/>
    <cellStyle name="Normal 6 4 5 4 2" xfId="6379" xr:uid="{AF9C4B30-57F1-4754-9E91-DD25E21FB947}"/>
    <cellStyle name="Normal 6 4 5 5" xfId="6380" xr:uid="{D1551B3A-61D7-4129-864E-9322B6020987}"/>
    <cellStyle name="Normal 6 4 5 5 2" xfId="6381" xr:uid="{6AC4A78F-265D-47E0-99C7-6AA1EF4924C9}"/>
    <cellStyle name="Normal 6 4 5 6" xfId="6382" xr:uid="{31A49803-1A8C-4D97-8873-951222CEA50A}"/>
    <cellStyle name="Normal 6 4 6" xfId="6383" xr:uid="{563BB7CF-8875-4A77-9FCA-5DDD006A267C}"/>
    <cellStyle name="Normal 6 4 6 2" xfId="6384" xr:uid="{61FB4306-5664-45DD-A090-30676E0F8E36}"/>
    <cellStyle name="Normal 6 4 6 2 2" xfId="6385" xr:uid="{2BBE57D5-6930-4895-A2FB-106D1EB28044}"/>
    <cellStyle name="Normal 6 4 6 2 2 2" xfId="6386" xr:uid="{86D5A35F-63CB-4A8B-BA78-E94DC7F6BA39}"/>
    <cellStyle name="Normal 6 4 6 2 3" xfId="6387" xr:uid="{482E3F28-2D2B-485A-A76D-F7DCF72FB072}"/>
    <cellStyle name="Normal 6 4 6 3" xfId="6388" xr:uid="{EE445068-EF97-4A31-BA70-05D778C93352}"/>
    <cellStyle name="Normal 6 4 6 3 2" xfId="6389" xr:uid="{0EB8F658-8846-4484-8B0E-1557F357F0B1}"/>
    <cellStyle name="Normal 6 4 6 4" xfId="6390" xr:uid="{6F54BBF2-BB3E-4C53-B728-424246F4C319}"/>
    <cellStyle name="Normal 6 4 6 4 2" xfId="6391" xr:uid="{9CBF220C-FD1F-4307-8244-8DB574A063F4}"/>
    <cellStyle name="Normal 6 4 6 5" xfId="6392" xr:uid="{987CCCBC-3F39-4CB3-BF5A-72EBC1214033}"/>
    <cellStyle name="Normal 6 4 6 5 2" xfId="6393" xr:uid="{E66C98DF-70FA-44A5-B1E3-E3139F415D51}"/>
    <cellStyle name="Normal 6 4 6 6" xfId="6394" xr:uid="{BB2D2AC0-53A5-4ADA-8617-1E80AF04095B}"/>
    <cellStyle name="Normal 6 4 7" xfId="6395" xr:uid="{924C3E06-96B5-4FD4-9E80-6344F719BF83}"/>
    <cellStyle name="Normal 6 4 7 2" xfId="6396" xr:uid="{7EAC22B0-EDAA-458B-838D-04F65D0D2F10}"/>
    <cellStyle name="Normal 6 4 7 2 2" xfId="6397" xr:uid="{9905D6D2-99A7-464F-BAFB-DC20FA251622}"/>
    <cellStyle name="Normal 6 4 7 2 2 2" xfId="6398" xr:uid="{72DF8208-30B4-4056-B63D-C0D6E970B7A1}"/>
    <cellStyle name="Normal 6 4 7 2 3" xfId="6399" xr:uid="{DE640651-F711-4898-A4B9-BDCC5743ED8F}"/>
    <cellStyle name="Normal 6 4 7 3" xfId="6400" xr:uid="{53AE20B4-86BD-409B-9797-3F129C56EC53}"/>
    <cellStyle name="Normal 6 4 7 3 2" xfId="6401" xr:uid="{97B9BCAB-855F-4151-9EFA-8635781AE6E9}"/>
    <cellStyle name="Normal 6 4 7 4" xfId="6402" xr:uid="{AC6C8701-74D1-4B61-8CF8-2598A8A71529}"/>
    <cellStyle name="Normal 6 4 7 4 2" xfId="6403" xr:uid="{D5188A80-ECD1-4559-B4EB-0CC3DB696D58}"/>
    <cellStyle name="Normal 6 4 7 5" xfId="6404" xr:uid="{C36BF0CF-910A-4E2C-928A-AF61DFB76AB3}"/>
    <cellStyle name="Normal 6 4 7 5 2" xfId="6405" xr:uid="{62A9FBF2-2AA0-4C6F-9851-EDDEC3C1382C}"/>
    <cellStyle name="Normal 6 4 7 6" xfId="6406" xr:uid="{296AA2AD-1086-4DAF-A268-03AD16406B1D}"/>
    <cellStyle name="Normal 6 4 8" xfId="6407" xr:uid="{9C5089C9-EBC9-4334-B588-A8AE8A4B4696}"/>
    <cellStyle name="Normal 6 4 8 2" xfId="6408" xr:uid="{B60BA0D8-15BE-4BE5-8435-0EEF9C58B4F5}"/>
    <cellStyle name="Normal 6 4 8 2 2" xfId="6409" xr:uid="{2293E314-505E-4F9D-A14F-0761BE1BB188}"/>
    <cellStyle name="Normal 6 4 8 3" xfId="6410" xr:uid="{32A7159F-4FB0-4ABE-8DB5-FD058FD32C3F}"/>
    <cellStyle name="Normal 6 4 8 3 2" xfId="6411" xr:uid="{ABE8B16D-9317-47E0-9E32-727D47380A41}"/>
    <cellStyle name="Normal 6 4 8 4" xfId="6412" xr:uid="{6C493646-E78C-453E-8833-5F1CA5D6C261}"/>
    <cellStyle name="Normal 6 4 8 4 2" xfId="6413" xr:uid="{FD66186C-9C3A-4417-AED4-3FAB126863A7}"/>
    <cellStyle name="Normal 6 4 8 5" xfId="6414" xr:uid="{DF4C3074-33F9-4F7E-BABB-23579C427DB8}"/>
    <cellStyle name="Normal 6 4 9" xfId="6415" xr:uid="{2A9F71C7-91B3-4824-A3CB-FB1009BDAE9C}"/>
    <cellStyle name="Normal 6 4 9 2" xfId="6416" xr:uid="{8B9BC603-EB23-4246-A580-C9F103DBE84F}"/>
    <cellStyle name="Normal 6 4 9 2 2" xfId="6417" xr:uid="{4F5774CD-8C26-4A42-8046-2DABCA0E47A3}"/>
    <cellStyle name="Normal 6 4 9 3" xfId="6418" xr:uid="{6DD9CFCE-1CA4-4F71-B0C4-25CE8C044EC4}"/>
    <cellStyle name="Normal 6 4 9 3 2" xfId="6419" xr:uid="{F8C14540-9070-4056-A532-81DA39327A4B}"/>
    <cellStyle name="Normal 6 4 9 4" xfId="6420" xr:uid="{F999216A-F53C-45E8-90ED-CC620BBDA47B}"/>
    <cellStyle name="Normal 6 4 9 4 2" xfId="6421" xr:uid="{67673476-5556-4D2C-A985-D6171D3A648D}"/>
    <cellStyle name="Normal 6 4 9 5" xfId="6422" xr:uid="{BCC043DF-1CB5-4C1B-999D-7E615615C24E}"/>
    <cellStyle name="Normal 6 5" xfId="6423" xr:uid="{610D63B3-02B5-4871-A2FD-EC35AAC6BB53}"/>
    <cellStyle name="Normal 6 5 10" xfId="6424" xr:uid="{FAC734D9-3A67-447B-9695-154A0E880A5A}"/>
    <cellStyle name="Normal 6 5 10 2" xfId="6425" xr:uid="{E7B29423-E191-4990-B8D3-C86FEFF5C52B}"/>
    <cellStyle name="Normal 6 5 11" xfId="6426" xr:uid="{51D61EFF-C9D0-465F-8AE0-ABFBC5DC753B}"/>
    <cellStyle name="Normal 6 5 11 2" xfId="6427" xr:uid="{8C1CF3FF-DD26-430C-9D31-345098259BC1}"/>
    <cellStyle name="Normal 6 5 12" xfId="6428" xr:uid="{02794C29-0478-42E8-8907-56D8E0378E11}"/>
    <cellStyle name="Normal 6 5 2" xfId="6429" xr:uid="{575C32CE-9D4F-44EA-BC22-83EE8886DBD3}"/>
    <cellStyle name="Normal 6 5 2 10" xfId="6430" xr:uid="{4A6931C6-5827-457B-864C-B4126ABF1F2D}"/>
    <cellStyle name="Normal 6 5 2 2" xfId="6431" xr:uid="{44A69433-506E-49E7-8F0B-6E717DFA9976}"/>
    <cellStyle name="Normal 6 5 2 2 2" xfId="6432" xr:uid="{4B51C32B-27FD-4B17-9BB8-5C2370A447F3}"/>
    <cellStyle name="Normal 6 5 2 2 2 2" xfId="6433" xr:uid="{38FD3F09-379F-4819-A831-580B18205F18}"/>
    <cellStyle name="Normal 6 5 2 2 2 2 2" xfId="6434" xr:uid="{779A5095-8122-49C0-B9E9-C0BCF75212A5}"/>
    <cellStyle name="Normal 6 5 2 2 2 2 2 2" xfId="6435" xr:uid="{E300B413-F392-431A-BB42-7DFC720E3C18}"/>
    <cellStyle name="Normal 6 5 2 2 2 2 3" xfId="6436" xr:uid="{873EB6CE-BE3E-437C-9031-3398336843BA}"/>
    <cellStyle name="Normal 6 5 2 2 2 3" xfId="6437" xr:uid="{7E8E15BF-7D4C-4F55-8C91-4F6F3BC23520}"/>
    <cellStyle name="Normal 6 5 2 2 2 3 2" xfId="6438" xr:uid="{37E0B8FE-7C27-4656-8385-8EA56F3F79CF}"/>
    <cellStyle name="Normal 6 5 2 2 2 4" xfId="6439" xr:uid="{0116FB2F-0429-4791-948C-A6F974D1A9BA}"/>
    <cellStyle name="Normal 6 5 2 2 2 4 2" xfId="6440" xr:uid="{AD02BFF5-1C9F-4754-84F8-F25B9F2A9637}"/>
    <cellStyle name="Normal 6 5 2 2 2 5" xfId="6441" xr:uid="{D1E3AE1F-25CA-4B80-A810-42F6730D7D2B}"/>
    <cellStyle name="Normal 6 5 2 2 2 5 2" xfId="6442" xr:uid="{2C41CF9E-C292-41A4-8024-0BD41A5CD80E}"/>
    <cellStyle name="Normal 6 5 2 2 2 6" xfId="6443" xr:uid="{523BAB7E-77FC-4C08-81AC-C3BFADE8B373}"/>
    <cellStyle name="Normal 6 5 2 2 3" xfId="6444" xr:uid="{2D0A68FA-1EB0-4024-8B77-BE5D7BCB158C}"/>
    <cellStyle name="Normal 6 5 2 2 3 2" xfId="6445" xr:uid="{8826DACF-34FF-448B-9AC0-3278C43D6ED4}"/>
    <cellStyle name="Normal 6 5 2 2 3 2 2" xfId="6446" xr:uid="{7E930CF6-34D6-4BFD-8893-595DD9C323CE}"/>
    <cellStyle name="Normal 6 5 2 2 3 3" xfId="6447" xr:uid="{224E747B-F041-4830-AB2A-ED44505A37A8}"/>
    <cellStyle name="Normal 6 5 2 2 4" xfId="6448" xr:uid="{4B381AA9-43F1-4EC2-9BE8-1CB44A383733}"/>
    <cellStyle name="Normal 6 5 2 2 4 2" xfId="6449" xr:uid="{37C30260-23B6-4264-9EF9-3B4D26BC22F3}"/>
    <cellStyle name="Normal 6 5 2 2 5" xfId="6450" xr:uid="{6FFFDCD4-27D6-4FEF-A0E0-D33DA67CBD4C}"/>
    <cellStyle name="Normal 6 5 2 2 5 2" xfId="6451" xr:uid="{8460CD64-A748-4662-A326-88884EFD66A3}"/>
    <cellStyle name="Normal 6 5 2 2 6" xfId="6452" xr:uid="{B1617A4F-D17F-4D4F-8DEA-CF152879A1FB}"/>
    <cellStyle name="Normal 6 5 2 2 6 2" xfId="6453" xr:uid="{0FF7F2B7-CCD4-4AE9-9AA6-AA10DAA216CE}"/>
    <cellStyle name="Normal 6 5 2 2 7" xfId="6454" xr:uid="{B12B8C20-A5A2-4E55-8082-97B2F285BEBC}"/>
    <cellStyle name="Normal 6 5 2 3" xfId="6455" xr:uid="{D098F476-963B-4244-8E93-0BA5DA383E6C}"/>
    <cellStyle name="Normal 6 5 2 3 2" xfId="6456" xr:uid="{1ACC9404-B30D-4097-8951-B244DCAC79BD}"/>
    <cellStyle name="Normal 6 5 2 3 2 2" xfId="6457" xr:uid="{7C8E1EEA-4526-4BC5-A9ED-1634C0A8C075}"/>
    <cellStyle name="Normal 6 5 2 3 2 2 2" xfId="6458" xr:uid="{14F58234-8051-4610-A89E-DD34FFF4808F}"/>
    <cellStyle name="Normal 6 5 2 3 2 3" xfId="6459" xr:uid="{21249A26-CD3F-4FCD-8D14-AFE4569C4509}"/>
    <cellStyle name="Normal 6 5 2 3 3" xfId="6460" xr:uid="{7461F295-4296-4696-B8DF-DA3CFFFA2315}"/>
    <cellStyle name="Normal 6 5 2 3 3 2" xfId="6461" xr:uid="{DCCB56B1-D277-402A-9741-20DD882E8C08}"/>
    <cellStyle name="Normal 6 5 2 3 4" xfId="6462" xr:uid="{57BFEED7-4F6F-4C75-A410-9278DE911AE9}"/>
    <cellStyle name="Normal 6 5 2 3 4 2" xfId="6463" xr:uid="{13C1F39F-7F7E-44FD-A5AE-1E98FFD0ACAD}"/>
    <cellStyle name="Normal 6 5 2 3 5" xfId="6464" xr:uid="{F5FDD8F2-DEDD-4ADF-A4A4-8D0FFEBE3F97}"/>
    <cellStyle name="Normal 6 5 2 3 5 2" xfId="6465" xr:uid="{F34574E2-D1F6-4218-A1E2-6295393CB280}"/>
    <cellStyle name="Normal 6 5 2 3 6" xfId="6466" xr:uid="{581711BB-249A-4492-97A8-E64B1173E1DB}"/>
    <cellStyle name="Normal 6 5 2 4" xfId="6467" xr:uid="{C26C8E6C-FE0D-4050-8E3E-3562AA5B6FD1}"/>
    <cellStyle name="Normal 6 5 2 4 2" xfId="6468" xr:uid="{52D4BA59-90CF-4FA5-A20C-078043836457}"/>
    <cellStyle name="Normal 6 5 2 4 2 2" xfId="6469" xr:uid="{ADA2DA73-7FAB-49B5-B19F-EAA4D27EF2B2}"/>
    <cellStyle name="Normal 6 5 2 4 2 2 2" xfId="6470" xr:uid="{2EA0F049-BCE7-4CC6-BFBB-3813F76AF29C}"/>
    <cellStyle name="Normal 6 5 2 4 2 3" xfId="6471" xr:uid="{A9F4D3B0-DB14-4AEF-A2FA-8BC0AB7174F5}"/>
    <cellStyle name="Normal 6 5 2 4 3" xfId="6472" xr:uid="{F4757623-DF44-413A-8C1C-E69D25E036DB}"/>
    <cellStyle name="Normal 6 5 2 4 3 2" xfId="6473" xr:uid="{1D8E73F9-4739-437C-94DA-A477D44ED883}"/>
    <cellStyle name="Normal 6 5 2 4 4" xfId="6474" xr:uid="{E5FFC811-B88D-4349-B2A2-5DF65B05EB1C}"/>
    <cellStyle name="Normal 6 5 2 4 4 2" xfId="6475" xr:uid="{520FAE57-8404-491E-8913-36E816AA1FE6}"/>
    <cellStyle name="Normal 6 5 2 4 5" xfId="6476" xr:uid="{68E06A04-FC06-4263-BBEB-E4CA1158F0B2}"/>
    <cellStyle name="Normal 6 5 2 4 5 2" xfId="6477" xr:uid="{6C3D5565-7B25-4F04-B04D-E7A8CE17F03B}"/>
    <cellStyle name="Normal 6 5 2 4 6" xfId="6478" xr:uid="{11F63A76-5CB7-4D1F-9073-3ECDA3463FDE}"/>
    <cellStyle name="Normal 6 5 2 5" xfId="6479" xr:uid="{1DB5C7A5-D711-4AB6-AADC-67E04849F462}"/>
    <cellStyle name="Normal 6 5 2 5 2" xfId="6480" xr:uid="{4CEB8C80-2312-4177-97B2-CEC26B14D5AD}"/>
    <cellStyle name="Normal 6 5 2 5 2 2" xfId="6481" xr:uid="{720FBC2E-C9F2-442D-AED3-3D62621F9859}"/>
    <cellStyle name="Normal 6 5 2 5 3" xfId="6482" xr:uid="{6B31F13E-93F0-459E-BF7B-D642FD2D27EA}"/>
    <cellStyle name="Normal 6 5 2 5 3 2" xfId="6483" xr:uid="{99FFED8A-0B94-4B01-A7DC-91181E958755}"/>
    <cellStyle name="Normal 6 5 2 5 4" xfId="6484" xr:uid="{970A8B3E-FAA4-423C-9EC0-D1433B1E912B}"/>
    <cellStyle name="Normal 6 5 2 5 4 2" xfId="6485" xr:uid="{F5578C87-EE9A-4A96-AC64-F56049B9577F}"/>
    <cellStyle name="Normal 6 5 2 5 5" xfId="6486" xr:uid="{A422E042-3DF8-43F5-B9D4-A04960682A6A}"/>
    <cellStyle name="Normal 6 5 2 6" xfId="6487" xr:uid="{318E4C14-BD6F-4814-97DC-E35388024908}"/>
    <cellStyle name="Normal 6 5 2 6 2" xfId="6488" xr:uid="{6E1825DC-27DD-4563-B3B2-8B5C0E331E92}"/>
    <cellStyle name="Normal 6 5 2 6 2 2" xfId="6489" xr:uid="{D896CA00-5581-4BA5-8570-5BE05E58DBB5}"/>
    <cellStyle name="Normal 6 5 2 6 3" xfId="6490" xr:uid="{2B6FB274-8E0E-4739-AC1D-A0CD5E7002E8}"/>
    <cellStyle name="Normal 6 5 2 7" xfId="6491" xr:uid="{EEAC3D4A-362E-4447-B3DD-7652C14582F9}"/>
    <cellStyle name="Normal 6 5 2 7 2" xfId="6492" xr:uid="{25E3411B-8A46-4C0A-A7FF-9CFF75DA64C1}"/>
    <cellStyle name="Normal 6 5 2 8" xfId="6493" xr:uid="{BE79FF92-BF49-4C38-ACF6-DA741284952D}"/>
    <cellStyle name="Normal 6 5 2 8 2" xfId="6494" xr:uid="{5CC30631-F07C-4D3E-8100-57E477FFBDB3}"/>
    <cellStyle name="Normal 6 5 2 9" xfId="6495" xr:uid="{5AF2471B-6D21-4339-B698-EF8EBCF987B1}"/>
    <cellStyle name="Normal 6 5 2 9 2" xfId="6496" xr:uid="{3BBAE4D0-CFB1-4C43-B4C6-C9B2B2F83D8C}"/>
    <cellStyle name="Normal 6 5 3" xfId="6497" xr:uid="{0209414F-3D49-4CC0-A6C7-4720DEDC8C9E}"/>
    <cellStyle name="Normal 6 5 3 2" xfId="6498" xr:uid="{17C73757-924B-40F2-B616-B521EF519792}"/>
    <cellStyle name="Normal 6 5 3 2 2" xfId="6499" xr:uid="{01C5686E-6403-4E8B-AFAD-98E915367F11}"/>
    <cellStyle name="Normal 6 5 3 2 2 2" xfId="6500" xr:uid="{F6913AEF-642B-4DF9-B8F2-04782455F773}"/>
    <cellStyle name="Normal 6 5 3 2 2 2 2" xfId="6501" xr:uid="{37FB7E4D-61CD-425C-8CF8-E42F03D323CD}"/>
    <cellStyle name="Normal 6 5 3 2 2 3" xfId="6502" xr:uid="{03F5C7E8-2E6B-4058-B471-E0B5E920AEFA}"/>
    <cellStyle name="Normal 6 5 3 2 3" xfId="6503" xr:uid="{F347BA5C-E6EA-40CC-8203-02EB986F741E}"/>
    <cellStyle name="Normal 6 5 3 2 3 2" xfId="6504" xr:uid="{CDEF37D1-1C5B-4B5B-B124-DD3EA6A87659}"/>
    <cellStyle name="Normal 6 5 3 2 4" xfId="6505" xr:uid="{D7F2943B-F5BD-4532-A881-0FCFDBFFDBA3}"/>
    <cellStyle name="Normal 6 5 3 2 4 2" xfId="6506" xr:uid="{AF3EFD8B-50BE-49F2-ACC3-6E007835A360}"/>
    <cellStyle name="Normal 6 5 3 2 5" xfId="6507" xr:uid="{283F135A-68B6-4083-8F9C-8390D20CD13C}"/>
    <cellStyle name="Normal 6 5 3 2 5 2" xfId="6508" xr:uid="{4451C676-6FD8-464D-9FB7-76F2C489A710}"/>
    <cellStyle name="Normal 6 5 3 2 6" xfId="6509" xr:uid="{0BC305DD-ACAA-417C-8844-F99DBD06007D}"/>
    <cellStyle name="Normal 6 5 3 3" xfId="6510" xr:uid="{0F04767A-5096-4485-B22F-1496AE1FDA04}"/>
    <cellStyle name="Normal 6 5 3 3 2" xfId="6511" xr:uid="{99995182-5F9C-4A98-9278-689D8A0F3FB0}"/>
    <cellStyle name="Normal 6 5 3 3 2 2" xfId="6512" xr:uid="{1A4EE61F-D01E-47AC-9D60-B948028AD692}"/>
    <cellStyle name="Normal 6 5 3 3 3" xfId="6513" xr:uid="{2A94583E-65B6-4DFA-8F51-1DA62860E53F}"/>
    <cellStyle name="Normal 6 5 3 3 3 2" xfId="6514" xr:uid="{481C0DC5-F0B8-4A23-95DA-12F1E84C4F50}"/>
    <cellStyle name="Normal 6 5 3 3 4" xfId="6515" xr:uid="{C9A28BF3-6BC1-4E67-B6A0-1ADBEA643F2F}"/>
    <cellStyle name="Normal 6 5 3 3 4 2" xfId="6516" xr:uid="{43E843D3-343F-4060-AE13-5C823F9A94F0}"/>
    <cellStyle name="Normal 6 5 3 3 5" xfId="6517" xr:uid="{C723FCE9-5B03-4B58-A20D-83A6A35FEB25}"/>
    <cellStyle name="Normal 6 5 3 4" xfId="6518" xr:uid="{6EB072A6-30C9-40FD-A857-5F5C128EBDB8}"/>
    <cellStyle name="Normal 6 5 3 4 2" xfId="6519" xr:uid="{BB09BE93-3288-4FDB-90AC-365D37C89622}"/>
    <cellStyle name="Normal 6 5 3 4 2 2" xfId="6520" xr:uid="{E4C83B07-81A3-4D57-872C-C8673DD6772B}"/>
    <cellStyle name="Normal 6 5 3 4 3" xfId="6521" xr:uid="{D50388BB-5ECD-43EC-9BD4-744787FF4B53}"/>
    <cellStyle name="Normal 6 5 3 5" xfId="6522" xr:uid="{E15C5906-6BFD-4B08-BE5F-D8BC4E49BCBE}"/>
    <cellStyle name="Normal 6 5 3 5 2" xfId="6523" xr:uid="{AEBF312F-2DD4-4B28-AC96-9D39E51F11B3}"/>
    <cellStyle name="Normal 6 5 3 6" xfId="6524" xr:uid="{6C74EAFE-5FA3-4F75-9C40-392BCCE5C9E0}"/>
    <cellStyle name="Normal 6 5 3 6 2" xfId="6525" xr:uid="{9EB6FD1F-A1E3-4142-967C-F84D5FF57FAC}"/>
    <cellStyle name="Normal 6 5 3 7" xfId="6526" xr:uid="{F343DABF-C9AA-4F7E-A63A-4706174F092A}"/>
    <cellStyle name="Normal 6 5 3 7 2" xfId="6527" xr:uid="{E1A5D3C6-E640-4F6E-8B4C-140518DC649E}"/>
    <cellStyle name="Normal 6 5 3 8" xfId="6528" xr:uid="{1B167B21-4A28-46C2-AED7-9FC0310AFEB3}"/>
    <cellStyle name="Normal 6 5 4" xfId="6529" xr:uid="{8160058E-B837-4D86-B33B-95A45DE3A3EB}"/>
    <cellStyle name="Normal 6 5 4 2" xfId="6530" xr:uid="{585D776B-4EB0-4692-BDA2-CE782AA0AB4B}"/>
    <cellStyle name="Normal 6 5 4 2 2" xfId="6531" xr:uid="{E7307F85-3A40-417B-8D09-A14E1CDD6D65}"/>
    <cellStyle name="Normal 6 5 4 2 2 2" xfId="6532" xr:uid="{4974E467-253D-49A3-84ED-E39802B92971}"/>
    <cellStyle name="Normal 6 5 4 2 3" xfId="6533" xr:uid="{98550CBC-8E1F-4E4B-8482-EFB2C5A82321}"/>
    <cellStyle name="Normal 6 5 4 3" xfId="6534" xr:uid="{743588E1-2A5D-48BA-85E9-170EBDE42A5E}"/>
    <cellStyle name="Normal 6 5 4 3 2" xfId="6535" xr:uid="{5269F2A5-DF11-4E68-9D46-40AF0846AE0A}"/>
    <cellStyle name="Normal 6 5 4 4" xfId="6536" xr:uid="{67F03DDB-BFD9-48E7-8F87-ADCD9C8EEBB5}"/>
    <cellStyle name="Normal 6 5 4 4 2" xfId="6537" xr:uid="{9AC18CC6-1C4C-4563-8DEF-31A361C3F36A}"/>
    <cellStyle name="Normal 6 5 4 5" xfId="6538" xr:uid="{85C75D6D-0AB5-4AF3-8650-ED47E0A3A4BD}"/>
    <cellStyle name="Normal 6 5 4 5 2" xfId="6539" xr:uid="{7851DACF-5F6D-413B-840D-BA4934F38C75}"/>
    <cellStyle name="Normal 6 5 4 6" xfId="6540" xr:uid="{8F4ADE6C-F030-4CEB-B090-0E3BEF2A32BB}"/>
    <cellStyle name="Normal 6 5 5" xfId="6541" xr:uid="{75F360E1-CE33-4371-8675-27032F7191EC}"/>
    <cellStyle name="Normal 6 5 5 2" xfId="6542" xr:uid="{21A75C47-BDE5-4F5A-B64A-B01006997B27}"/>
    <cellStyle name="Normal 6 5 5 2 2" xfId="6543" xr:uid="{80B4B4D6-7473-4F96-9944-0C329530E1C3}"/>
    <cellStyle name="Normal 6 5 5 2 2 2" xfId="6544" xr:uid="{352ED694-CDF3-45A1-AD16-13FDD2141827}"/>
    <cellStyle name="Normal 6 5 5 2 3" xfId="6545" xr:uid="{BB9C29B5-6701-42F5-8875-43EF1236A7D1}"/>
    <cellStyle name="Normal 6 5 5 3" xfId="6546" xr:uid="{C40F651C-6513-4D3D-89BA-CBC587974391}"/>
    <cellStyle name="Normal 6 5 5 3 2" xfId="6547" xr:uid="{99A33BE3-6576-4C64-B456-7774FB3D0EB7}"/>
    <cellStyle name="Normal 6 5 5 4" xfId="6548" xr:uid="{458D7AA5-332A-4A82-A2F7-C7E965C03565}"/>
    <cellStyle name="Normal 6 5 5 4 2" xfId="6549" xr:uid="{B82D2E2A-BB61-4112-A210-0269D3AC1826}"/>
    <cellStyle name="Normal 6 5 5 5" xfId="6550" xr:uid="{8C01A7ED-8DE8-4659-803A-27F7AE7CAB2F}"/>
    <cellStyle name="Normal 6 5 5 5 2" xfId="6551" xr:uid="{762E911E-8ADF-4C5F-ACC0-659311A060AB}"/>
    <cellStyle name="Normal 6 5 5 6" xfId="6552" xr:uid="{CDCDB528-7994-468F-AC22-283F3E2CA316}"/>
    <cellStyle name="Normal 6 5 6" xfId="6553" xr:uid="{3945C8A0-6333-45F8-98ED-4E6BD9ED23E4}"/>
    <cellStyle name="Normal 6 5 6 2" xfId="6554" xr:uid="{389A8F45-9410-4C8E-AAAD-9F6BE0E75DF8}"/>
    <cellStyle name="Normal 6 5 6 2 2" xfId="6555" xr:uid="{133ADFC7-2181-45A7-B7AB-95F7B6F2AD29}"/>
    <cellStyle name="Normal 6 5 6 2 2 2" xfId="6556" xr:uid="{A6F471C9-9360-4183-8353-792BAFA3E957}"/>
    <cellStyle name="Normal 6 5 6 2 3" xfId="6557" xr:uid="{211E348E-194E-4F26-ABBB-35796A1364B0}"/>
    <cellStyle name="Normal 6 5 6 3" xfId="6558" xr:uid="{DBD956F3-D8CB-43C2-9005-F03321D6744F}"/>
    <cellStyle name="Normal 6 5 6 3 2" xfId="6559" xr:uid="{CC4D230D-6332-4BBF-8632-3173119E5644}"/>
    <cellStyle name="Normal 6 5 6 4" xfId="6560" xr:uid="{E39A119E-8B1F-4795-AB53-DF1709901112}"/>
    <cellStyle name="Normal 6 5 6 4 2" xfId="6561" xr:uid="{67B789DC-2F23-4CB9-8146-27330044D76B}"/>
    <cellStyle name="Normal 6 5 6 5" xfId="6562" xr:uid="{7BCEA9C5-1BE1-4C7E-B555-C9C1C64E0CB0}"/>
    <cellStyle name="Normal 6 5 6 5 2" xfId="6563" xr:uid="{99CB1E1C-43D7-4F35-9329-89760B45E2FA}"/>
    <cellStyle name="Normal 6 5 6 6" xfId="6564" xr:uid="{BFA9E41C-262C-4924-B8BB-849CCBB93952}"/>
    <cellStyle name="Normal 6 5 7" xfId="6565" xr:uid="{26D933E0-AE32-4391-9027-064D0F8984BC}"/>
    <cellStyle name="Normal 6 5 7 2" xfId="6566" xr:uid="{2E68BF88-8DF3-4A5C-B17A-9AF1EAAB183F}"/>
    <cellStyle name="Normal 6 5 7 2 2" xfId="6567" xr:uid="{1498301A-ADF6-49A2-9D67-3918130DC9B5}"/>
    <cellStyle name="Normal 6 5 7 3" xfId="6568" xr:uid="{A7D98188-30E4-4269-A83F-6A7E5BA288C8}"/>
    <cellStyle name="Normal 6 5 7 3 2" xfId="6569" xr:uid="{798CDC9E-86CC-4F08-8B06-39B93BF150A8}"/>
    <cellStyle name="Normal 6 5 7 4" xfId="6570" xr:uid="{F19277BD-EF3D-4B20-B609-EB9E96783E68}"/>
    <cellStyle name="Normal 6 5 7 4 2" xfId="6571" xr:uid="{D7A78257-FF05-48CF-BE3B-D49BDDDBA474}"/>
    <cellStyle name="Normal 6 5 7 5" xfId="6572" xr:uid="{8C13ED79-34BB-4C4B-A07D-C5F34F98A684}"/>
    <cellStyle name="Normal 6 5 8" xfId="6573" xr:uid="{6F9A9BCA-C027-4253-8CCF-5D4B55C62D2D}"/>
    <cellStyle name="Normal 6 5 8 2" xfId="6574" xr:uid="{02FA55C8-D7D6-4560-9CC1-4CFA139812BC}"/>
    <cellStyle name="Normal 6 5 8 2 2" xfId="6575" xr:uid="{A79B7C5F-32A4-4520-A3AA-C22FD9E58C1E}"/>
    <cellStyle name="Normal 6 5 8 3" xfId="6576" xr:uid="{5C6AAF39-2B97-4344-B7CB-2B30D3521D80}"/>
    <cellStyle name="Normal 6 5 8 3 2" xfId="6577" xr:uid="{56791068-A9E5-4852-842A-BF963D3E1113}"/>
    <cellStyle name="Normal 6 5 8 4" xfId="6578" xr:uid="{885F8953-D316-4FDF-8820-652CF9242B86}"/>
    <cellStyle name="Normal 6 5 8 4 2" xfId="6579" xr:uid="{E33AD4A9-FEF9-4592-B996-2BAF429F2AC5}"/>
    <cellStyle name="Normal 6 5 8 5" xfId="6580" xr:uid="{92334D2A-727A-4CA8-ACF5-1E1279E0DB03}"/>
    <cellStyle name="Normal 6 5 9" xfId="6581" xr:uid="{047E0152-6681-4BE4-9449-22771AD2E2C5}"/>
    <cellStyle name="Normal 6 5 9 2" xfId="6582" xr:uid="{C32A8618-40CC-4BEF-9D19-72536218DE7C}"/>
    <cellStyle name="Normal 6 6" xfId="6583" xr:uid="{90284F1A-8E2E-490F-AA15-C0E8420F15ED}"/>
    <cellStyle name="Normal 6 6 10" xfId="6584" xr:uid="{F550396C-2661-4607-928A-9CF8352F78B9}"/>
    <cellStyle name="Normal 6 6 10 2" xfId="6585" xr:uid="{4C563BD0-BC14-4FAB-91D5-4F34F06595E1}"/>
    <cellStyle name="Normal 6 6 11" xfId="6586" xr:uid="{708E1A63-3A17-4851-A4C8-E936E975E027}"/>
    <cellStyle name="Normal 6 6 2" xfId="6587" xr:uid="{35FFDDAA-FFC3-4F32-8C70-B4C47C0B0173}"/>
    <cellStyle name="Normal 6 6 2 2" xfId="6588" xr:uid="{1602B5FE-9206-462F-B92E-0EDD84FFCADB}"/>
    <cellStyle name="Normal 6 6 2 2 2" xfId="6589" xr:uid="{C281B0B1-4CC5-4531-BF7B-AEBCCFCE58C9}"/>
    <cellStyle name="Normal 6 6 2 2 2 2" xfId="6590" xr:uid="{FAF964CC-2E45-42FD-A5BD-8ECD2337DF9C}"/>
    <cellStyle name="Normal 6 6 2 2 2 2 2" xfId="6591" xr:uid="{B5A2D5E8-F862-4F60-BFC4-CCEA0134B0DC}"/>
    <cellStyle name="Normal 6 6 2 2 2 2 2 2" xfId="6592" xr:uid="{35B198BA-B98D-4028-B208-D2941E62FF88}"/>
    <cellStyle name="Normal 6 6 2 2 2 2 3" xfId="6593" xr:uid="{E8D709EE-1BA6-44EE-8E30-B98F8436EC0C}"/>
    <cellStyle name="Normal 6 6 2 2 2 3" xfId="6594" xr:uid="{07AE99C6-CF29-4923-8A1D-CF3AD4DF396A}"/>
    <cellStyle name="Normal 6 6 2 2 2 3 2" xfId="6595" xr:uid="{654CDB94-6C08-4B40-AE69-9546F6BE4EC7}"/>
    <cellStyle name="Normal 6 6 2 2 2 4" xfId="6596" xr:uid="{6A258A55-641D-4765-903E-1A217BB28A1E}"/>
    <cellStyle name="Normal 6 6 2 2 2 4 2" xfId="6597" xr:uid="{1F523640-5A76-43FC-A400-2FB22DA2ED3B}"/>
    <cellStyle name="Normal 6 6 2 2 2 5" xfId="6598" xr:uid="{19A948BB-8AFB-47EA-B6EE-17EF22BE5C1E}"/>
    <cellStyle name="Normal 6 6 2 2 2 5 2" xfId="6599" xr:uid="{B451D2F2-9F39-4390-BFE2-55600E0FE5C0}"/>
    <cellStyle name="Normal 6 6 2 2 2 6" xfId="6600" xr:uid="{E04B0DF1-E5AA-4F58-A646-F1D84206BBAD}"/>
    <cellStyle name="Normal 6 6 2 2 3" xfId="6601" xr:uid="{F0455381-1820-4A0A-B5E4-AA0B84EA4ED0}"/>
    <cellStyle name="Normal 6 6 2 2 3 2" xfId="6602" xr:uid="{9AC99970-7430-4009-A5AC-F1F2851EC7F0}"/>
    <cellStyle name="Normal 6 6 2 2 3 2 2" xfId="6603" xr:uid="{5419A9D5-F9B2-421D-AE6C-AEC5F77B7A28}"/>
    <cellStyle name="Normal 6 6 2 2 3 3" xfId="6604" xr:uid="{67AD1422-1CB4-4131-95DD-05BA7E984FBE}"/>
    <cellStyle name="Normal 6 6 2 2 4" xfId="6605" xr:uid="{5AA4848C-9CFE-48D7-9A03-4267015D3C33}"/>
    <cellStyle name="Normal 6 6 2 2 4 2" xfId="6606" xr:uid="{4DD5ED27-910F-4E25-BA89-1DD2B978D87B}"/>
    <cellStyle name="Normal 6 6 2 2 5" xfId="6607" xr:uid="{A057F4FA-8006-4083-A669-BEED0964D858}"/>
    <cellStyle name="Normal 6 6 2 2 5 2" xfId="6608" xr:uid="{281A572F-CC09-4BC2-9892-8BF1913FFF14}"/>
    <cellStyle name="Normal 6 6 2 2 6" xfId="6609" xr:uid="{C49ECFE2-AFEF-4153-AC2D-4C0AE4D100FD}"/>
    <cellStyle name="Normal 6 6 2 2 6 2" xfId="6610" xr:uid="{57E2E0A8-D603-47E6-8A9B-72B47150F21E}"/>
    <cellStyle name="Normal 6 6 2 2 7" xfId="6611" xr:uid="{E0C9B918-80D6-4074-8751-2B5F2216AFF1}"/>
    <cellStyle name="Normal 6 6 2 3" xfId="6612" xr:uid="{B969421D-BB8C-4191-8201-0CAF09C79B73}"/>
    <cellStyle name="Normal 6 6 2 3 2" xfId="6613" xr:uid="{FAF62660-9C4B-4E56-AEB0-6E7C8E75F203}"/>
    <cellStyle name="Normal 6 6 2 3 2 2" xfId="6614" xr:uid="{29BBC52F-B06D-450D-8364-106930E4D812}"/>
    <cellStyle name="Normal 6 6 2 3 2 2 2" xfId="6615" xr:uid="{73CC4167-7775-4822-AE52-5047FD866109}"/>
    <cellStyle name="Normal 6 6 2 3 2 3" xfId="6616" xr:uid="{652F4FFB-2E62-4BC3-91FD-08DFB939DDAD}"/>
    <cellStyle name="Normal 6 6 2 3 3" xfId="6617" xr:uid="{1FBBF5A3-D883-40F1-B168-371D8610C938}"/>
    <cellStyle name="Normal 6 6 2 3 3 2" xfId="6618" xr:uid="{ED2DF559-8D17-40E4-845A-E0797C71F10A}"/>
    <cellStyle name="Normal 6 6 2 3 4" xfId="6619" xr:uid="{D1C6948E-B9CE-4EBB-A8DC-589F068B6CC5}"/>
    <cellStyle name="Normal 6 6 2 3 4 2" xfId="6620" xr:uid="{109E0240-6588-486D-9E67-79818E6A8C6C}"/>
    <cellStyle name="Normal 6 6 2 3 5" xfId="6621" xr:uid="{D35417C0-1D2E-4CF2-9A2E-C0AA3028EBA4}"/>
    <cellStyle name="Normal 6 6 2 3 5 2" xfId="6622" xr:uid="{AC7F2B0C-9477-4B86-AE23-EA89E27B9B52}"/>
    <cellStyle name="Normal 6 6 2 3 6" xfId="6623" xr:uid="{34D3C98D-6B11-4D5B-A6A2-08A8864D3E95}"/>
    <cellStyle name="Normal 6 6 2 4" xfId="6624" xr:uid="{031D0E10-BC24-4BAE-9E2F-CFDFBA556A30}"/>
    <cellStyle name="Normal 6 6 2 4 2" xfId="6625" xr:uid="{D4A7118D-AB8F-4C87-A258-C6E5BEDC0174}"/>
    <cellStyle name="Normal 6 6 2 4 2 2" xfId="6626" xr:uid="{8C477AAE-DF02-4A0D-BCCC-FC32666DAB9E}"/>
    <cellStyle name="Normal 6 6 2 4 3" xfId="6627" xr:uid="{A037952B-6B97-49AF-BC7C-6D9A6AD645D0}"/>
    <cellStyle name="Normal 6 6 2 4 3 2" xfId="6628" xr:uid="{D5009E38-EF27-4EBC-BC11-50FC577BE331}"/>
    <cellStyle name="Normal 6 6 2 4 4" xfId="6629" xr:uid="{28187A14-F320-4B66-9C5D-F2C222F14037}"/>
    <cellStyle name="Normal 6 6 2 4 4 2" xfId="6630" xr:uid="{C6FFB6A3-5809-4992-8AF6-70834BCCA942}"/>
    <cellStyle name="Normal 6 6 2 4 5" xfId="6631" xr:uid="{739607D7-E8DB-4AED-B375-1125C12CD092}"/>
    <cellStyle name="Normal 6 6 2 5" xfId="6632" xr:uid="{D5BEF77E-D015-4E34-9CB4-66E4FE48D72C}"/>
    <cellStyle name="Normal 6 6 2 5 2" xfId="6633" xr:uid="{38FFE85B-1C62-408F-8E6B-13BB3CBC5DE3}"/>
    <cellStyle name="Normal 6 6 2 6" xfId="6634" xr:uid="{30353613-3B68-4C02-BB5D-C485B258C884}"/>
    <cellStyle name="Normal 6 6 2 6 2" xfId="6635" xr:uid="{A3A296C1-945A-4F24-85C3-96AF190C1026}"/>
    <cellStyle name="Normal 6 6 2 7" xfId="6636" xr:uid="{34B75600-28A1-4218-98C1-D32AB130C0FC}"/>
    <cellStyle name="Normal 6 6 2 7 2" xfId="6637" xr:uid="{888D7280-A0CF-471F-AD5B-65E33AC6F1D5}"/>
    <cellStyle name="Normal 6 6 2 8" xfId="6638" xr:uid="{07DA1464-14D6-4262-9B38-598F43FBF9D2}"/>
    <cellStyle name="Normal 6 6 3" xfId="6639" xr:uid="{72E01240-4324-4F4F-AAA7-DEEC60C709CD}"/>
    <cellStyle name="Normal 6 6 3 2" xfId="6640" xr:uid="{878A305B-56C4-42A3-A2C8-D50614692E87}"/>
    <cellStyle name="Normal 6 6 3 2 2" xfId="6641" xr:uid="{04CD2D1F-4FBD-48D6-B867-79BDA03B3425}"/>
    <cellStyle name="Normal 6 6 3 2 2 2" xfId="6642" xr:uid="{89A6DADB-C74F-49B3-85BA-F09C62520001}"/>
    <cellStyle name="Normal 6 6 3 2 2 2 2" xfId="6643" xr:uid="{6441F85B-9CE3-495C-A281-08194D7006F0}"/>
    <cellStyle name="Normal 6 6 3 2 2 3" xfId="6644" xr:uid="{0FFB11D0-F756-4565-8B32-46EF6BA30892}"/>
    <cellStyle name="Normal 6 6 3 2 3" xfId="6645" xr:uid="{4681B124-211D-4A45-B39E-909E9659E10A}"/>
    <cellStyle name="Normal 6 6 3 2 3 2" xfId="6646" xr:uid="{3F8ACCA9-D6DF-44E5-B021-15F021FF5D72}"/>
    <cellStyle name="Normal 6 6 3 2 4" xfId="6647" xr:uid="{90874CCB-3414-4FC5-8755-B3EAFED4D774}"/>
    <cellStyle name="Normal 6 6 3 2 4 2" xfId="6648" xr:uid="{2657A700-B008-4BD6-A1E6-A43CE1FAFC9B}"/>
    <cellStyle name="Normal 6 6 3 2 5" xfId="6649" xr:uid="{5C562CBB-68A9-453D-9FD2-EE3A99EC51D4}"/>
    <cellStyle name="Normal 6 6 3 2 5 2" xfId="6650" xr:uid="{985E4042-58AC-48AA-AC4E-1C50B85F125F}"/>
    <cellStyle name="Normal 6 6 3 2 6" xfId="6651" xr:uid="{1022CB07-581C-4012-B627-DE33FE419575}"/>
    <cellStyle name="Normal 6 6 3 3" xfId="6652" xr:uid="{EACB230C-CF90-40FB-98BE-10491FC739B6}"/>
    <cellStyle name="Normal 6 6 3 3 2" xfId="6653" xr:uid="{473BCE74-50A2-44FA-919B-F81151FA26E6}"/>
    <cellStyle name="Normal 6 6 3 3 2 2" xfId="6654" xr:uid="{3D4DF4D8-2E43-42D0-A744-AF1FB752779F}"/>
    <cellStyle name="Normal 6 6 3 3 3" xfId="6655" xr:uid="{47F10A38-76A6-47C8-B269-395F2A704B8F}"/>
    <cellStyle name="Normal 6 6 3 4" xfId="6656" xr:uid="{59138BC7-435E-40BD-AA09-DE3A22A4A3B9}"/>
    <cellStyle name="Normal 6 6 3 4 2" xfId="6657" xr:uid="{6976AD84-FF74-4B8C-AB2F-7D08F3749C2C}"/>
    <cellStyle name="Normal 6 6 3 5" xfId="6658" xr:uid="{9A8BD604-BDB6-4EF9-B80A-C9CCB1EC18FE}"/>
    <cellStyle name="Normal 6 6 3 5 2" xfId="6659" xr:uid="{79AE5EDE-5036-42E2-B7CE-ED9B60428CC0}"/>
    <cellStyle name="Normal 6 6 3 6" xfId="6660" xr:uid="{4026B7FC-7239-4A34-94ED-EDB18E2C5474}"/>
    <cellStyle name="Normal 6 6 3 6 2" xfId="6661" xr:uid="{42C561B3-7EA0-40EE-95FC-4588B24D4754}"/>
    <cellStyle name="Normal 6 6 3 7" xfId="6662" xr:uid="{BEC322F9-B3D1-4F40-8044-DC2FAAE88A29}"/>
    <cellStyle name="Normal 6 6 4" xfId="6663" xr:uid="{80845A1E-62F0-400A-86DD-103B313DEDAF}"/>
    <cellStyle name="Normal 6 6 4 2" xfId="6664" xr:uid="{44FA0116-0AB1-447A-BEE3-AC8D444A43A3}"/>
    <cellStyle name="Normal 6 6 4 2 2" xfId="6665" xr:uid="{8CEEF56D-3F10-40D6-9DD7-727CDA61ADE1}"/>
    <cellStyle name="Normal 6 6 4 2 2 2" xfId="6666" xr:uid="{57BDBC19-4CCC-4916-9A1C-70FED8E0B2A9}"/>
    <cellStyle name="Normal 6 6 4 2 3" xfId="6667" xr:uid="{491A0A18-3D2D-4B1D-9873-B5F648AB232C}"/>
    <cellStyle name="Normal 6 6 4 3" xfId="6668" xr:uid="{7B3DF80C-67CD-4A22-ACAA-6F8FAA97349D}"/>
    <cellStyle name="Normal 6 6 4 3 2" xfId="6669" xr:uid="{CE64E86F-4934-4028-B7F2-EC80ED6B4286}"/>
    <cellStyle name="Normal 6 6 4 4" xfId="6670" xr:uid="{B92B4359-B46C-4312-B5E3-6561D4DACA43}"/>
    <cellStyle name="Normal 6 6 4 4 2" xfId="6671" xr:uid="{921B6C2B-F8C8-46FC-AE78-E69913DB4E58}"/>
    <cellStyle name="Normal 6 6 4 5" xfId="6672" xr:uid="{58D36827-BA13-4BAA-A212-11239FD07DB3}"/>
    <cellStyle name="Normal 6 6 4 5 2" xfId="6673" xr:uid="{1CF004CB-6E6A-4ACB-9534-81643ABF6C1E}"/>
    <cellStyle name="Normal 6 6 4 6" xfId="6674" xr:uid="{CC091DD7-9E2A-4963-B687-73303AA3E7B3}"/>
    <cellStyle name="Normal 6 6 5" xfId="6675" xr:uid="{9CA56BB9-2F78-4897-BC51-D778C505027F}"/>
    <cellStyle name="Normal 6 6 5 2" xfId="6676" xr:uid="{2A2046BA-1AFC-4893-BAC8-37245F960B1E}"/>
    <cellStyle name="Normal 6 6 5 2 2" xfId="6677" xr:uid="{E189F691-CEAE-4AC2-9D7E-DC79A1F420CB}"/>
    <cellStyle name="Normal 6 6 5 2 2 2" xfId="6678" xr:uid="{FC54E665-8FA9-4236-8774-23E1C6EDF7C7}"/>
    <cellStyle name="Normal 6 6 5 2 3" xfId="6679" xr:uid="{E4447684-616E-4006-BC53-2680E9ED58AA}"/>
    <cellStyle name="Normal 6 6 5 3" xfId="6680" xr:uid="{30DAC6A8-30FA-47A8-8619-58612E86C10F}"/>
    <cellStyle name="Normal 6 6 5 3 2" xfId="6681" xr:uid="{C0B9E254-F84B-4C3F-8F86-F7475E58C7A9}"/>
    <cellStyle name="Normal 6 6 5 4" xfId="6682" xr:uid="{6B3D7712-8A97-4E97-BC62-187087A84A4D}"/>
    <cellStyle name="Normal 6 6 5 4 2" xfId="6683" xr:uid="{940CA5A1-556D-4225-8AC7-7EA3CE0A8354}"/>
    <cellStyle name="Normal 6 6 5 5" xfId="6684" xr:uid="{395E0D38-D232-4DE4-BDAC-7549D114C719}"/>
    <cellStyle name="Normal 6 6 5 5 2" xfId="6685" xr:uid="{2833A4B4-210A-449D-B957-1867ABB3EAF4}"/>
    <cellStyle name="Normal 6 6 5 6" xfId="6686" xr:uid="{BD7A4C60-D8A5-423E-BA76-53E95118DA71}"/>
    <cellStyle name="Normal 6 6 6" xfId="6687" xr:uid="{66C415C4-39A7-46D2-B161-3D3B93E2B39F}"/>
    <cellStyle name="Normal 6 6 6 2" xfId="6688" xr:uid="{C86E411D-F972-4A2F-8E34-DBAC18970528}"/>
    <cellStyle name="Normal 6 6 6 2 2" xfId="6689" xr:uid="{EF9D4D3B-1E07-41FD-8D54-278D34250012}"/>
    <cellStyle name="Normal 6 6 6 3" xfId="6690" xr:uid="{9173EE70-07C2-4BA9-A6B8-4B2A078E6694}"/>
    <cellStyle name="Normal 6 6 6 3 2" xfId="6691" xr:uid="{BD93047C-5E5D-490C-9FD4-631E93195035}"/>
    <cellStyle name="Normal 6 6 6 4" xfId="6692" xr:uid="{8B3AC135-CB35-4178-B1E8-4C6553991BE1}"/>
    <cellStyle name="Normal 6 6 6 4 2" xfId="6693" xr:uid="{6759D7FB-FB83-4D9A-BF0A-8FCCC442791F}"/>
    <cellStyle name="Normal 6 6 6 5" xfId="6694" xr:uid="{A744708D-6DF5-42E0-8171-FD9340AAB074}"/>
    <cellStyle name="Normal 6 6 7" xfId="6695" xr:uid="{CFBED02C-2617-4688-B07F-64D495AD6F2C}"/>
    <cellStyle name="Normal 6 6 7 2" xfId="6696" xr:uid="{8544597D-15D4-40AF-BE81-EFE54D1FDD08}"/>
    <cellStyle name="Normal 6 6 7 2 2" xfId="6697" xr:uid="{BA89F207-4557-47B7-A3B2-BB6087E12E54}"/>
    <cellStyle name="Normal 6 6 7 3" xfId="6698" xr:uid="{7F1A41DE-262E-482F-95BF-E670B01E58A0}"/>
    <cellStyle name="Normal 6 6 7 3 2" xfId="6699" xr:uid="{6D0106CE-959E-4D98-9A49-D85BE8F9404F}"/>
    <cellStyle name="Normal 6 6 7 4" xfId="6700" xr:uid="{2DCFF495-4CC2-47BC-BE58-A424444A6B3F}"/>
    <cellStyle name="Normal 6 6 7 4 2" xfId="6701" xr:uid="{44DB101A-3E52-49D0-B324-8C52116F8A5F}"/>
    <cellStyle name="Normal 6 6 7 5" xfId="6702" xr:uid="{DB7C552D-134F-4161-91A4-1F758E23F077}"/>
    <cellStyle name="Normal 6 6 8" xfId="6703" xr:uid="{970E2052-5CB0-4C9E-A59B-279D28726417}"/>
    <cellStyle name="Normal 6 6 8 2" xfId="6704" xr:uid="{70049101-F12A-4994-8A04-93C251B09146}"/>
    <cellStyle name="Normal 6 6 9" xfId="6705" xr:uid="{25B7B8AF-87C5-470F-B92B-93BA7407938F}"/>
    <cellStyle name="Normal 6 6 9 2" xfId="6706" xr:uid="{FF6FE7BF-F193-4E3A-BB9C-DB95C78C6233}"/>
    <cellStyle name="Normal 6 7" xfId="6707" xr:uid="{BB624333-8D52-4FEC-B212-5D840D050D14}"/>
    <cellStyle name="Normal 6 7 2" xfId="6708" xr:uid="{B25C6394-9347-4A5B-ABD4-843F3705683E}"/>
    <cellStyle name="Normal 6 7 2 2" xfId="6709" xr:uid="{1A1AE0FF-8ADA-4DE9-91E4-2F2460D1B72E}"/>
    <cellStyle name="Normal 6 7 2 2 2" xfId="6710" xr:uid="{D5D54528-82E4-4D7C-AE97-28DB678C3F4F}"/>
    <cellStyle name="Normal 6 7 2 2 2 2" xfId="6711" xr:uid="{74253004-17FB-4DBA-A77D-954C280D914A}"/>
    <cellStyle name="Normal 6 7 2 2 2 2 2" xfId="6712" xr:uid="{7075F014-DAED-4CD4-B889-66DBBC2CF678}"/>
    <cellStyle name="Normal 6 7 2 2 2 3" xfId="6713" xr:uid="{1DFC3713-5BDD-42EE-9399-05B814F49A6C}"/>
    <cellStyle name="Normal 6 7 2 2 3" xfId="6714" xr:uid="{416D7CAC-48AD-4A8D-B24A-71EE7F08487E}"/>
    <cellStyle name="Normal 6 7 2 2 3 2" xfId="6715" xr:uid="{C646D0F9-D726-477D-B7B6-8FEAD5DAADEB}"/>
    <cellStyle name="Normal 6 7 2 2 4" xfId="6716" xr:uid="{22A85748-4DBB-460F-B4E5-1E9DFF896521}"/>
    <cellStyle name="Normal 6 7 2 2 4 2" xfId="6717" xr:uid="{789F6B06-FD50-4FD2-AB2F-0E3DBE10D2FB}"/>
    <cellStyle name="Normal 6 7 2 2 5" xfId="6718" xr:uid="{A401B7C6-EAFE-4C57-9FB6-35897E46346E}"/>
    <cellStyle name="Normal 6 7 2 2 5 2" xfId="6719" xr:uid="{7F8A7B5D-0F3D-412E-AE96-5D96320BCE1E}"/>
    <cellStyle name="Normal 6 7 2 2 6" xfId="6720" xr:uid="{D5EC9D05-9072-4D72-B81B-2F355871B5E6}"/>
    <cellStyle name="Normal 6 7 2 3" xfId="6721" xr:uid="{727DD392-1902-4643-B2D4-36AC6F975012}"/>
    <cellStyle name="Normal 6 7 2 3 2" xfId="6722" xr:uid="{77763DA5-F2E1-4CD1-AABD-E84EDB7EC6F2}"/>
    <cellStyle name="Normal 6 7 2 3 2 2" xfId="6723" xr:uid="{B9DCDAD9-D753-4BD1-82BA-F4372F82B6F7}"/>
    <cellStyle name="Normal 6 7 2 3 3" xfId="6724" xr:uid="{550D511D-D2CF-4F80-A259-0F06D139C677}"/>
    <cellStyle name="Normal 6 7 2 4" xfId="6725" xr:uid="{71F4FB9D-7788-45FE-8CEA-BCB2C014F2BA}"/>
    <cellStyle name="Normal 6 7 2 4 2" xfId="6726" xr:uid="{449857EF-0FCE-4F38-B9AC-3A1CF95EB5C4}"/>
    <cellStyle name="Normal 6 7 2 5" xfId="6727" xr:uid="{6063D73E-8F80-45C5-8098-69DE8050A8F2}"/>
    <cellStyle name="Normal 6 7 2 5 2" xfId="6728" xr:uid="{4FEC8B0F-7E7F-4474-8FF6-FB1021660C46}"/>
    <cellStyle name="Normal 6 7 2 6" xfId="6729" xr:uid="{EC90FD23-CF55-40A6-A6C1-2CBE6C329728}"/>
    <cellStyle name="Normal 6 7 2 6 2" xfId="6730" xr:uid="{C689BF54-1AEC-42B0-BDB7-23C26B36549D}"/>
    <cellStyle name="Normal 6 7 2 7" xfId="6731" xr:uid="{D5021ECD-D162-401D-834A-1CAD3C774D61}"/>
    <cellStyle name="Normal 6 7 3" xfId="6732" xr:uid="{7AE161FB-ABFA-4B70-9924-B36B6185A74A}"/>
    <cellStyle name="Normal 6 7 3 2" xfId="6733" xr:uid="{3F632D0B-760C-465A-9282-4F22D4809855}"/>
    <cellStyle name="Normal 6 7 3 2 2" xfId="6734" xr:uid="{201E0A3D-CC00-4732-B76E-D65988338CC1}"/>
    <cellStyle name="Normal 6 7 3 2 2 2" xfId="6735" xr:uid="{C72FFEE4-582F-4477-B74F-E7283B4BB83C}"/>
    <cellStyle name="Normal 6 7 3 2 3" xfId="6736" xr:uid="{8AC0BD49-4D2F-4CEA-80D9-162C01E899BC}"/>
    <cellStyle name="Normal 6 7 3 3" xfId="6737" xr:uid="{A4E074FD-8A61-4F88-BDE0-74CAE73DBF33}"/>
    <cellStyle name="Normal 6 7 3 3 2" xfId="6738" xr:uid="{C7D14A74-C5CD-4234-A71A-C9625F5326AC}"/>
    <cellStyle name="Normal 6 7 3 4" xfId="6739" xr:uid="{058B3472-F4A3-4611-A3A6-2C2FF15EB5A8}"/>
    <cellStyle name="Normal 6 7 3 4 2" xfId="6740" xr:uid="{8F9BBB5D-AFE5-4384-8093-DC02F6CB82D7}"/>
    <cellStyle name="Normal 6 7 3 5" xfId="6741" xr:uid="{15CA6A39-57FB-43F2-8DDD-0B06E8F0DCC8}"/>
    <cellStyle name="Normal 6 7 3 5 2" xfId="6742" xr:uid="{03B0AFA4-F5B9-41E6-9CAB-59FD5611392F}"/>
    <cellStyle name="Normal 6 7 3 6" xfId="6743" xr:uid="{1729915A-EA98-4707-94B8-0E88496BAD61}"/>
    <cellStyle name="Normal 6 7 4" xfId="6744" xr:uid="{07931E64-8B4A-4172-9FE7-893E3DE0B3C2}"/>
    <cellStyle name="Normal 6 7 4 2" xfId="6745" xr:uid="{157A1F43-1CDE-4FAA-91F8-1906CD6F3AC9}"/>
    <cellStyle name="Normal 6 7 4 2 2" xfId="6746" xr:uid="{BE76DAB9-EFC0-43A0-88F8-176F3B44D84E}"/>
    <cellStyle name="Normal 6 7 4 3" xfId="6747" xr:uid="{573103F1-AD68-4748-8F54-057742A1427A}"/>
    <cellStyle name="Normal 6 7 4 3 2" xfId="6748" xr:uid="{641A9E70-C1D9-4CDA-9D87-1E576C5F57FC}"/>
    <cellStyle name="Normal 6 7 4 4" xfId="6749" xr:uid="{E18764F1-EBA5-4E93-861B-412D590FE8C3}"/>
    <cellStyle name="Normal 6 7 4 4 2" xfId="6750" xr:uid="{30B9E2D8-7DE6-4163-AE9A-3F77553538D8}"/>
    <cellStyle name="Normal 6 7 4 5" xfId="6751" xr:uid="{6E41F8BF-4EFE-411E-A4BB-E747E80308AB}"/>
    <cellStyle name="Normal 6 7 5" xfId="6752" xr:uid="{2B4BE85F-D685-45B6-8361-EF6EE5BD2E99}"/>
    <cellStyle name="Normal 6 7 5 2" xfId="6753" xr:uid="{91A5234E-0674-425C-AA9D-3C229AC45EC8}"/>
    <cellStyle name="Normal 6 7 5 2 2" xfId="6754" xr:uid="{BDEA82C4-A31C-4F71-8117-EB50F641F2F5}"/>
    <cellStyle name="Normal 6 7 5 3" xfId="6755" xr:uid="{B63A1B5B-DFA9-4326-9CA8-87B7479AD948}"/>
    <cellStyle name="Normal 6 7 6" xfId="6756" xr:uid="{F02A6881-EF8E-4A44-9B4D-F6E3BE0B7212}"/>
    <cellStyle name="Normal 6 7 6 2" xfId="6757" xr:uid="{8A7204EB-1B53-4899-A58E-F40D0407400B}"/>
    <cellStyle name="Normal 6 7 7" xfId="6758" xr:uid="{4CAB08B9-A933-4542-AC21-D378D2E51A69}"/>
    <cellStyle name="Normal 6 7 7 2" xfId="6759" xr:uid="{6E334267-C0AD-43E1-8C57-E3F0E2ED0E0C}"/>
    <cellStyle name="Normal 6 7 8" xfId="6760" xr:uid="{C667098B-381E-4471-991F-5CDD563142AC}"/>
    <cellStyle name="Normal 6 7 8 2" xfId="6761" xr:uid="{0C5B83C3-B96A-4BC5-B312-BBCE395D0059}"/>
    <cellStyle name="Normal 6 7 9" xfId="6762" xr:uid="{58408A3C-0B8D-4FF8-9C43-F71F055598AA}"/>
    <cellStyle name="Normal 6 8" xfId="6763" xr:uid="{B6EDFE90-7ECE-431B-A746-F3A6BC5E1647}"/>
    <cellStyle name="Normal 6 8 2" xfId="6764" xr:uid="{EB3AA3CD-3B71-481B-AC6E-4F2DA4861E7E}"/>
    <cellStyle name="Normal 6 8 2 2" xfId="6765" xr:uid="{E003D0A5-DFE5-486F-BD03-A6713CC8C077}"/>
    <cellStyle name="Normal 6 8 2 2 2" xfId="6766" xr:uid="{BA86C2F9-D884-4F24-82C0-B25605DC3A26}"/>
    <cellStyle name="Normal 6 8 2 2 2 2" xfId="6767" xr:uid="{F1BA046A-5209-4497-96F0-D1242177F4DF}"/>
    <cellStyle name="Normal 6 8 2 2 2 2 2" xfId="6768" xr:uid="{5EF9F4F3-4795-4DAD-B85B-17A5ED51A0A9}"/>
    <cellStyle name="Normal 6 8 2 2 2 3" xfId="6769" xr:uid="{7DF8BDE8-DBD1-48F6-957B-E96C8BCB33A5}"/>
    <cellStyle name="Normal 6 8 2 2 3" xfId="6770" xr:uid="{00B3D877-D366-425E-ADC1-4F74DF2C0C79}"/>
    <cellStyle name="Normal 6 8 2 2 3 2" xfId="6771" xr:uid="{5D34841C-2BAA-41D1-83A4-0917012AA9FA}"/>
    <cellStyle name="Normal 6 8 2 2 4" xfId="6772" xr:uid="{AB9E68DB-5703-448F-A23A-BCEA76970681}"/>
    <cellStyle name="Normal 6 8 2 2 4 2" xfId="6773" xr:uid="{68762A08-F6FE-40A5-BBDD-BE48479A4FFA}"/>
    <cellStyle name="Normal 6 8 2 2 5" xfId="6774" xr:uid="{9DF6CDE9-5AF7-47E7-A636-DC257B1CC63F}"/>
    <cellStyle name="Normal 6 8 2 2 5 2" xfId="6775" xr:uid="{D2F2F2C9-BA7B-4428-B62E-AD9EE9BE2A7B}"/>
    <cellStyle name="Normal 6 8 2 2 6" xfId="6776" xr:uid="{67E11016-1B4A-41FC-B25B-E792CDB0BA80}"/>
    <cellStyle name="Normal 6 8 2 3" xfId="6777" xr:uid="{78F7C419-62C2-47B8-B632-E209B91DF5C4}"/>
    <cellStyle name="Normal 6 8 2 3 2" xfId="6778" xr:uid="{13BF09DE-846B-4477-8EED-BCE01BE8AE8D}"/>
    <cellStyle name="Normal 6 8 2 3 2 2" xfId="6779" xr:uid="{04D0B3A2-7317-4CB9-91FD-D4A078D17136}"/>
    <cellStyle name="Normal 6 8 2 3 3" xfId="6780" xr:uid="{21AB9F34-E899-416D-8E20-AF983EE6B1CD}"/>
    <cellStyle name="Normal 6 8 2 4" xfId="6781" xr:uid="{9C3381EB-A0AF-4473-9A19-41494395C30E}"/>
    <cellStyle name="Normal 6 8 2 4 2" xfId="6782" xr:uid="{9D9B3453-7D7A-4B11-905E-F92E7CF81BE6}"/>
    <cellStyle name="Normal 6 8 2 5" xfId="6783" xr:uid="{7F30B2BA-254B-405D-ABDF-4CEB1AC01A2F}"/>
    <cellStyle name="Normal 6 8 2 5 2" xfId="6784" xr:uid="{50AFDB1D-4B5D-4C6A-AEE4-B7DE727789BB}"/>
    <cellStyle name="Normal 6 8 2 6" xfId="6785" xr:uid="{FA94FF1F-37CB-4B8E-A72A-52B30D9598E6}"/>
    <cellStyle name="Normal 6 8 2 6 2" xfId="6786" xr:uid="{C2292ED1-151A-4F13-9683-4CA922F25F52}"/>
    <cellStyle name="Normal 6 8 2 7" xfId="6787" xr:uid="{EEA5DD48-79E1-4363-93B7-65F7F7BA6D64}"/>
    <cellStyle name="Normal 6 8 3" xfId="6788" xr:uid="{72D3792E-ADBF-45C5-ACD0-AF3E7C05861B}"/>
    <cellStyle name="Normal 6 8 3 2" xfId="6789" xr:uid="{ABC7E01A-EE11-41E8-B0B5-D85E6BC5F639}"/>
    <cellStyle name="Normal 6 8 3 2 2" xfId="6790" xr:uid="{25F8B8E9-EAE1-4494-80B1-5F1FFC318D23}"/>
    <cellStyle name="Normal 6 8 3 2 2 2" xfId="6791" xr:uid="{A654C36C-5430-4ED8-AB31-A448D3A00F04}"/>
    <cellStyle name="Normal 6 8 3 2 3" xfId="6792" xr:uid="{996B891D-8B80-4623-87AA-451668BEA086}"/>
    <cellStyle name="Normal 6 8 3 3" xfId="6793" xr:uid="{89841D9E-5AD5-4445-A396-AB11AE2BF27C}"/>
    <cellStyle name="Normal 6 8 3 3 2" xfId="6794" xr:uid="{CCB8BC1A-AAB1-4617-8EE2-E5A678BB6FBB}"/>
    <cellStyle name="Normal 6 8 3 4" xfId="6795" xr:uid="{1C56E089-3206-4389-8FB5-955FADED03A2}"/>
    <cellStyle name="Normal 6 8 3 4 2" xfId="6796" xr:uid="{E8ACF336-3F05-44E4-9F49-F4641DCA9411}"/>
    <cellStyle name="Normal 6 8 3 5" xfId="6797" xr:uid="{C92CE260-71AE-48BB-A197-E75061C2DEBF}"/>
    <cellStyle name="Normal 6 8 3 5 2" xfId="6798" xr:uid="{CF03D25A-28DE-49B9-A9DD-DB2E09813408}"/>
    <cellStyle name="Normal 6 8 3 6" xfId="6799" xr:uid="{91861AFB-3557-49B1-B6FB-03F6C20EDF25}"/>
    <cellStyle name="Normal 6 8 4" xfId="6800" xr:uid="{A6FADEB4-3648-466B-A233-78CFFDC0DABA}"/>
    <cellStyle name="Normal 6 8 4 2" xfId="6801" xr:uid="{2B81BBE6-37AB-451D-A797-9D7863BD3114}"/>
    <cellStyle name="Normal 6 8 4 2 2" xfId="6802" xr:uid="{9A38224F-5208-4C9D-A6D5-2B3B82732A03}"/>
    <cellStyle name="Normal 6 8 4 3" xfId="6803" xr:uid="{4AF52FC4-D0AD-468B-88E3-E56104FF47D9}"/>
    <cellStyle name="Normal 6 8 4 3 2" xfId="6804" xr:uid="{1378B649-C29B-49DD-B0A1-C81664CDE7EB}"/>
    <cellStyle name="Normal 6 8 4 4" xfId="6805" xr:uid="{45DA8915-0EE5-47BF-A344-1ECDB02A8943}"/>
    <cellStyle name="Normal 6 8 4 4 2" xfId="6806" xr:uid="{A7D19934-18A8-4901-839A-B893A46BDACB}"/>
    <cellStyle name="Normal 6 8 4 5" xfId="6807" xr:uid="{617FE5F1-B409-4CCF-B51D-181D0D9E81D6}"/>
    <cellStyle name="Normal 6 8 5" xfId="6808" xr:uid="{0540DCC8-8343-4286-8418-497068F62E92}"/>
    <cellStyle name="Normal 6 8 5 2" xfId="6809" xr:uid="{7524B38A-0EE2-48BF-A50D-F6BECDBE997B}"/>
    <cellStyle name="Normal 6 8 5 2 2" xfId="6810" xr:uid="{559A50D5-C2B4-431F-8E1D-BF86FCFED888}"/>
    <cellStyle name="Normal 6 8 5 3" xfId="6811" xr:uid="{25D80CE2-1809-4780-9DC6-2620E90D3589}"/>
    <cellStyle name="Normal 6 8 6" xfId="6812" xr:uid="{BBCCBF1D-F72E-4B57-A1F4-6ECBD9C85DBA}"/>
    <cellStyle name="Normal 6 8 6 2" xfId="6813" xr:uid="{E6F90CAB-5419-454F-9F94-E283ED778ABD}"/>
    <cellStyle name="Normal 6 8 7" xfId="6814" xr:uid="{99CA596A-B70A-4789-A3ED-517C142148F9}"/>
    <cellStyle name="Normal 6 8 7 2" xfId="6815" xr:uid="{0F011E14-00FF-4C1A-8BA3-BDFF98B957EB}"/>
    <cellStyle name="Normal 6 8 8" xfId="6816" xr:uid="{6DA2287A-AA70-4551-A483-5CB0D69BE522}"/>
    <cellStyle name="Normal 6 8 8 2" xfId="6817" xr:uid="{B4177C25-2853-4020-9B89-C1388C04712C}"/>
    <cellStyle name="Normal 6 8 9" xfId="6818" xr:uid="{32FCA987-702E-4575-AF0C-79E4FEC101C1}"/>
    <cellStyle name="Normal 6 9" xfId="6819" xr:uid="{22D544C1-CB60-44A7-9137-1CC75A633ED1}"/>
    <cellStyle name="Normal 6 9 2" xfId="6820" xr:uid="{059C38AE-CC05-4BEF-81D1-07B5C0C94786}"/>
    <cellStyle name="Normal 6 9 2 2" xfId="6821" xr:uid="{7F88D5E7-8F96-4F90-979C-38A69DED2ED8}"/>
    <cellStyle name="Normal 6 9 2 2 2" xfId="6822" xr:uid="{99701902-F09D-476C-B6E6-BC37F7CA1DFC}"/>
    <cellStyle name="Normal 6 9 2 2 2 2" xfId="6823" xr:uid="{B5F8D354-7C3D-4FD3-A704-9220BE1788EC}"/>
    <cellStyle name="Normal 6 9 2 2 3" xfId="6824" xr:uid="{88D3FB12-E233-4B1B-8E09-7DE9287F2956}"/>
    <cellStyle name="Normal 6 9 2 3" xfId="6825" xr:uid="{496AA588-0249-4019-92D6-EBF4B17F028E}"/>
    <cellStyle name="Normal 6 9 2 3 2" xfId="6826" xr:uid="{761BD68A-084C-4798-997F-9782B9749A31}"/>
    <cellStyle name="Normal 6 9 2 4" xfId="6827" xr:uid="{E7DF0DD0-D9B2-46DB-8FB1-F32FF0338581}"/>
    <cellStyle name="Normal 6 9 2 4 2" xfId="6828" xr:uid="{5DB63F1A-D02C-4DB0-989A-08A70A758F0A}"/>
    <cellStyle name="Normal 6 9 2 5" xfId="6829" xr:uid="{604E2E93-375D-4560-ABF3-445DE0670107}"/>
    <cellStyle name="Normal 6 9 2 5 2" xfId="6830" xr:uid="{877AD630-29E5-4654-80A2-3BF9E536E949}"/>
    <cellStyle name="Normal 6 9 2 6" xfId="6831" xr:uid="{7712B600-9D8C-4A13-8E43-C450E659FD1D}"/>
    <cellStyle name="Normal 6 9 3" xfId="6832" xr:uid="{1F874E3E-9560-458D-A468-F03A49642478}"/>
    <cellStyle name="Normal 6 9 3 2" xfId="6833" xr:uid="{66572A4E-0054-4FD1-9BD1-246A8C221A64}"/>
    <cellStyle name="Normal 6 9 3 2 2" xfId="6834" xr:uid="{22AA6C29-A2FC-418C-BF0C-B7F6AEEE84DC}"/>
    <cellStyle name="Normal 6 9 3 3" xfId="6835" xr:uid="{5879CC58-F346-4CD6-8497-C412C26AE0B0}"/>
    <cellStyle name="Normal 6 9 4" xfId="6836" xr:uid="{D20C0483-C382-4517-A8E8-F7A015CE20A9}"/>
    <cellStyle name="Normal 6 9 4 2" xfId="6837" xr:uid="{945AE981-081C-4E43-BA13-4CB2884B51E3}"/>
    <cellStyle name="Normal 6 9 5" xfId="6838" xr:uid="{B1EA5547-55D2-488F-8847-2188EE135F97}"/>
    <cellStyle name="Normal 6 9 5 2" xfId="6839" xr:uid="{E4978F05-647A-4D92-94C6-64EA54A1B617}"/>
    <cellStyle name="Normal 6 9 6" xfId="6840" xr:uid="{0866B198-A7A2-400F-B35D-C5F1D09CB263}"/>
    <cellStyle name="Normal 6 9 6 2" xfId="6841" xr:uid="{AA60B471-FB28-41BC-85E9-345748EE5691}"/>
    <cellStyle name="Normal 6 9 7" xfId="6842" xr:uid="{A5CD84E2-14C1-4F83-B906-7C7F98F4ACF5}"/>
    <cellStyle name="Normal 7" xfId="6843" xr:uid="{979E0006-F13B-427D-9187-2C1C50105E76}"/>
    <cellStyle name="Normal 7 2" xfId="6934" xr:uid="{4A966F84-EB5C-456C-8D37-100CFD9CDCBF}"/>
    <cellStyle name="Normal 8" xfId="6844" xr:uid="{DA63BD12-11B0-48F0-A1C7-343F57049FF3}"/>
    <cellStyle name="Normal 8 2" xfId="7845" xr:uid="{03342A49-D40A-4DE4-86E2-6D2F44A6B133}"/>
    <cellStyle name="Normal 9" xfId="6845" xr:uid="{65F4BBDC-4E35-450F-9FB6-3902A0969B1F}"/>
    <cellStyle name="Normal 9 2" xfId="6846" xr:uid="{BCDA53B7-67E6-4F13-934E-12ECA4729313}"/>
    <cellStyle name="Normal_Lot 06 Peinture" xfId="1" xr:uid="{00000000-0005-0000-0000-000004000000}"/>
    <cellStyle name="Normal_Lot 06 Peinture 2" xfId="2" xr:uid="{00000000-0005-0000-0000-000005000000}"/>
    <cellStyle name="NSChapitre" xfId="6847" xr:uid="{79A07B5C-A7B9-4225-87F6-EAB7A2854F2B}"/>
    <cellStyle name="NSChapitre 2" xfId="6897" xr:uid="{7631C6A1-B32D-49F7-8346-B8A80EF4D844}"/>
    <cellStyle name="OPTION" xfId="6848" xr:uid="{9EDD9956-D871-48F5-A3D4-889ACB56DAF6}"/>
    <cellStyle name="OPTION 2" xfId="6898" xr:uid="{1DEAC9CD-9CF5-4543-9851-34D569CBE61D}"/>
    <cellStyle name="Pourcentage" xfId="3" builtinId="5"/>
    <cellStyle name="Pourcentage 2" xfId="6850" xr:uid="{D587D4A5-3F1C-4E0B-8E7D-E357BCD12E66}"/>
    <cellStyle name="Pourcentage 2 2" xfId="7636" xr:uid="{D41AC148-554B-443D-B9A8-49B095D016B8}"/>
    <cellStyle name="Pourcentage 3" xfId="6851" xr:uid="{2EB8E530-426C-410C-87E1-7DB2FFC80A7A}"/>
    <cellStyle name="Pourcentage 3 2" xfId="6852" xr:uid="{C4DB8AC8-166B-41BE-B6CF-B54BC1CD6D5F}"/>
    <cellStyle name="Pourcentage 3 2 2" xfId="6853" xr:uid="{0C18F793-0DFF-4E41-B06D-7BA4A91087F7}"/>
    <cellStyle name="Pourcentage 3 2 2 2" xfId="9174" xr:uid="{D008242E-DDCE-4804-9082-71EF5ECE22EF}"/>
    <cellStyle name="Pourcentage 3 2 3" xfId="8056" xr:uid="{01E9BFA1-B547-4596-82B5-1A62726BF5A2}"/>
    <cellStyle name="Pourcentage 3 3" xfId="6854" xr:uid="{1BC7E3D4-EA71-4BB1-861C-37DB4FE21711}"/>
    <cellStyle name="Pourcentage 3 3 2" xfId="8965" xr:uid="{4294B257-A484-4428-AE7B-A3E231349635}"/>
    <cellStyle name="Pourcentage 3 4" xfId="7847" xr:uid="{FADFD5AF-AD22-4EAF-B76D-65E01A4A9798}"/>
    <cellStyle name="Pourcentage 4" xfId="6855" xr:uid="{03069E81-3EAD-4D8E-ABC1-D8692635B1E0}"/>
    <cellStyle name="Pourcentage 4 2" xfId="7846" xr:uid="{220F65E2-1617-4EB6-804F-0F12804B57E7}"/>
    <cellStyle name="Pourcentage 5" xfId="9175" xr:uid="{6B0CAF9F-6B6D-40AD-8B98-E5112799AF7A}"/>
    <cellStyle name="Pourcentage 6" xfId="6849" xr:uid="{A616DDF5-A015-43FE-AAD0-4267A101734D}"/>
    <cellStyle name="PrixTEnsArm" xfId="6856" xr:uid="{9E6479EB-07F8-41F7-8FE0-1FA4F2ABDFE0}"/>
    <cellStyle name="PrixTEnsArm 2" xfId="6899" xr:uid="{A4996CE9-554E-48FE-9DE6-36A9106AEEAF}"/>
    <cellStyle name="PvChapitre" xfId="6857" xr:uid="{89A881A8-E64E-4D5C-B4D4-4928B353AEC7}"/>
    <cellStyle name="PvChapitre 2" xfId="6900" xr:uid="{006F03A2-F1AF-42A2-9CF0-7BCC4B52848C}"/>
    <cellStyle name="PvLigneChap" xfId="6858" xr:uid="{33255D2C-B55C-4267-9A7E-2AE43FD0FC53}"/>
    <cellStyle name="PvLigneChap 2" xfId="6901" xr:uid="{58AAC5AC-9DA8-4667-BD51-421FDD65FC12}"/>
    <cellStyle name="PvLigneSChap" xfId="6859" xr:uid="{202E8E1B-BA2A-4E8A-A650-6F449DABCFAA}"/>
    <cellStyle name="PvLigneSChap 2" xfId="6902" xr:uid="{51DC1274-DDCD-4B2F-B9FC-DBD398A7921E}"/>
    <cellStyle name="PVSChapitre" xfId="6860" xr:uid="{6F44D1F8-8872-4FE9-9C37-E2099F2B7039}"/>
    <cellStyle name="PVSChapitre 2" xfId="6903" xr:uid="{AD3CAC53-5F44-4C81-A2AB-3F8185600DBE}"/>
    <cellStyle name="PvuChapitre" xfId="6861" xr:uid="{03099DC3-3CB4-4B88-9E3E-D8419C822608}"/>
    <cellStyle name="PvuChapitre 2" xfId="6904" xr:uid="{8AAF3817-468F-48D1-A251-FA9660BD264F}"/>
    <cellStyle name="PvuCompose" xfId="6862" xr:uid="{789CDD97-76F7-4C4D-AFB4-5D9F24F3AB57}"/>
    <cellStyle name="PvuCompose 2" xfId="6905" xr:uid="{DF18B8FF-1D78-4881-9EBC-E5A9DD019800}"/>
    <cellStyle name="PvuEnsemble" xfId="6863" xr:uid="{1EBAE0E7-33EA-4B3C-83E7-C06DBB641CE0}"/>
    <cellStyle name="PvuEnsemble 2" xfId="6906" xr:uid="{03CA12DA-0264-43D8-97D0-9AB8659F0B12}"/>
    <cellStyle name="PvuLigneChap" xfId="6864" xr:uid="{37C47F5E-C030-4C3F-A6AC-937C641E518C}"/>
    <cellStyle name="PvuLigneChap 2" xfId="6907" xr:uid="{53AE6331-AE18-46C1-887B-48D2C81A52CA}"/>
    <cellStyle name="PvuLigneEns" xfId="6865" xr:uid="{B26D25DF-07FD-471C-8280-C5442F4559E3}"/>
    <cellStyle name="PvuLigneEns 2" xfId="6908" xr:uid="{57CF69ED-6314-42B8-BA55-DCDFD1020FC2}"/>
    <cellStyle name="PvuLigneSChap" xfId="6866" xr:uid="{324AB314-9A0E-42DD-83D7-0DF16C65EC8D}"/>
    <cellStyle name="PvuLigneSChap 2" xfId="6909" xr:uid="{52336072-047F-4934-836B-A1E05AA42800}"/>
    <cellStyle name="PVuSChapitre" xfId="6867" xr:uid="{965F5376-5250-449A-9435-B8014E174C33}"/>
    <cellStyle name="PVuSChapitre 2" xfId="6910" xr:uid="{42991FB9-0BCC-4C25-B75C-F72BB60D1587}"/>
    <cellStyle name="QLigneArmoire" xfId="6868" xr:uid="{91B1B81D-B149-4872-B17E-BFB0535541F4}"/>
    <cellStyle name="QLigneArmoire 2" xfId="6911" xr:uid="{F52B2FF4-9803-4EED-AE7B-F454971920E2}"/>
    <cellStyle name="QLigneChap" xfId="6869" xr:uid="{2FA38358-499D-4C7B-B502-3A899AE0983F}"/>
    <cellStyle name="QLigneChap 2" xfId="6912" xr:uid="{49D5F5A7-FDC1-43DA-95D9-EEF7A916F6C3}"/>
    <cellStyle name="QLigneCompose" xfId="6870" xr:uid="{CA43FEA7-8BAC-4A06-BFA8-1FB61ED2A6A9}"/>
    <cellStyle name="QLigneCompose 2" xfId="6913" xr:uid="{02E16735-65C1-473C-BC84-03D461C40FDD}"/>
    <cellStyle name="QLigneEnsArm" xfId="6871" xr:uid="{86698DDB-B46B-4ED2-83CE-2A3956BD93E1}"/>
    <cellStyle name="QLigneEnsArm 2" xfId="6914" xr:uid="{B91178A6-80FB-4EE9-80FD-C76130161757}"/>
    <cellStyle name="QLigneEnsemble" xfId="6872" xr:uid="{8598E9E8-6F1D-41E1-8C25-F4472652AE43}"/>
    <cellStyle name="QLigneEnsemble 2" xfId="6915" xr:uid="{B001BAF5-03F6-4744-B8F2-324379DF16B3}"/>
    <cellStyle name="QLigneSChap" xfId="6873" xr:uid="{CD933CE2-9CFF-4444-B1A1-A5F6F910B176}"/>
    <cellStyle name="QLigneSChap 2" xfId="6916" xr:uid="{E1432A2E-60F9-4518-B3FA-7DC22DB2EACE}"/>
    <cellStyle name="RecapFamille" xfId="6874" xr:uid="{440F14EA-B4E2-4F18-9573-29A2EF3BB25D}"/>
    <cellStyle name="RecapFamille 2" xfId="6917" xr:uid="{752886D0-DAB9-4F43-A2D7-8722B006DE3B}"/>
    <cellStyle name="ReserveArmoire" xfId="6875" xr:uid="{228B6B00-773D-47FF-8503-5238FDDEC641}"/>
    <cellStyle name="ReserveArmoire 2" xfId="6918" xr:uid="{83129CB6-072F-4ACE-A1E5-32810BD8F371}"/>
    <cellStyle name="texte" xfId="6876" xr:uid="{E316B860-4DB2-41EC-9ABB-B28B8B13973E}"/>
    <cellStyle name="texte 2" xfId="6877" xr:uid="{EFEA328A-9780-43C6-9B54-5CAC5AFBF6E1}"/>
    <cellStyle name="texte 2 2" xfId="6936" xr:uid="{4B25B8C1-854E-44C5-8DB9-692D939575D8}"/>
    <cellStyle name="texte 3" xfId="6919" xr:uid="{5DC9C142-89E3-4587-BB05-97AD739C7B24}"/>
    <cellStyle name="textegras" xfId="6878" xr:uid="{B7A7E3A3-18E1-42C0-A675-25B78C36E650}"/>
    <cellStyle name="textegras 2" xfId="6920" xr:uid="{E96850BD-5F5A-405D-8560-C7F58A66F59F}"/>
    <cellStyle name="titre 1" xfId="6879" xr:uid="{EAE2900C-2AE2-4B7D-AA81-B8A86A13658B}"/>
    <cellStyle name="titre 1 2" xfId="6921" xr:uid="{07E12917-7178-4831-82C6-A4F9C64446E8}"/>
    <cellStyle name="titre 2" xfId="6880" xr:uid="{C4428FCA-C4F3-4077-A8CC-B73CC506E488}"/>
    <cellStyle name="titre 2 2" xfId="6922" xr:uid="{08CD0EDD-CA7D-4005-BB66-7DB5380FC4AC}"/>
    <cellStyle name="titre1" xfId="6881" xr:uid="{9FA658D8-E15B-4F07-A3E4-C5396B3BC8E2}"/>
    <cellStyle name="titre1 2" xfId="6923" xr:uid="{CAC9FDFF-31D4-436B-8E15-AA1B23722822}"/>
    <cellStyle name="titre2" xfId="6882" xr:uid="{A471CCD1-5095-4273-A4EC-A3026945292E}"/>
    <cellStyle name="titre2 2" xfId="6924" xr:uid="{B0213332-9BFB-470D-B3D5-2785A10CEFFF}"/>
    <cellStyle name="titre3" xfId="6883" xr:uid="{40417FE6-3536-4636-A115-01EBDBD2713F}"/>
    <cellStyle name="titre3 2" xfId="6925" xr:uid="{D46711D6-7257-4EC2-A940-4B99B257A0AC}"/>
    <cellStyle name="titre4" xfId="6884" xr:uid="{B5A9F8BF-2006-4270-9E3F-6BEC09530828}"/>
    <cellStyle name="titre4 2" xfId="6885" xr:uid="{C2873070-27F6-4AEF-BFB6-62038AF8AFCE}"/>
    <cellStyle name="titre4 2 2" xfId="6937" xr:uid="{46217994-8E5C-4B90-833A-D9F1AE563BC0}"/>
    <cellStyle name="titre4 3" xfId="6926" xr:uid="{968BDF54-6095-47CE-B560-95F7F99944A0}"/>
    <cellStyle name="TITREPARTIE" xfId="6886" xr:uid="{E41D8A23-BC09-499C-B170-A587BD67BE1A}"/>
    <cellStyle name="TITREPARTIE 2" xfId="6927" xr:uid="{20C7877D-BD79-4A3E-BB7F-A8FEF32EA305}"/>
    <cellStyle name="TotalGeneral" xfId="6887" xr:uid="{22306BC6-5C90-4141-B305-C961E0CC0773}"/>
    <cellStyle name="TotalGeneral 2" xfId="6888" xr:uid="{AFE9F53E-43CD-4867-8ABF-BE44C3672BE6}"/>
    <cellStyle name="TotalGeneral 3" xfId="6928" xr:uid="{87DED636-8449-4E8D-9188-257E08256E5D}"/>
    <cellStyle name="totaux1" xfId="6889" xr:uid="{100C8642-FB14-4F75-B581-3C004AC53381}"/>
    <cellStyle name="totaux1 2" xfId="6929" xr:uid="{ED47216C-A251-45C9-9D26-8A7B2ACE87B1}"/>
    <cellStyle name="totaux2" xfId="6890" xr:uid="{790D5CEB-53F0-4024-9C7F-10EB9AAAE225}"/>
    <cellStyle name="totaux2 2" xfId="6930" xr:uid="{97079C1B-E261-4FF0-B2BA-3B8D3F235755}"/>
    <cellStyle name="totaux3" xfId="6891" xr:uid="{99C28D11-A62F-4AE2-8E19-C0DE19E9DAAF}"/>
    <cellStyle name="totaux3 2" xfId="6931" xr:uid="{1DD5669D-26B8-40C6-953F-80C301D129F1}"/>
    <cellStyle name="totaux4" xfId="6892" xr:uid="{82580996-167B-416E-AEE5-93C91574DA66}"/>
    <cellStyle name="totaux4 2" xfId="6932" xr:uid="{E2BAEE6C-CAE4-48DF-B502-162EB8BA671B}"/>
    <cellStyle name="VARIANTE" xfId="6893" xr:uid="{6CE07451-ADC6-40DB-90BA-AE06BB31B348}"/>
    <cellStyle name="VARIANTE 2" xfId="6933" xr:uid="{5B81487A-677B-497E-BA45-FDE93C5BAA6E}"/>
  </cellStyles>
  <dxfs count="0"/>
  <tableStyles count="0" defaultTableStyle="TableStyleMedium2" defaultPivotStyle="PivotStyleLight16"/>
  <colors>
    <mruColors>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426720</xdr:colOff>
      <xdr:row>2</xdr:row>
      <xdr:rowOff>126002</xdr:rowOff>
    </xdr:from>
    <xdr:to>
      <xdr:col>2</xdr:col>
      <xdr:colOff>600913</xdr:colOff>
      <xdr:row>5</xdr:row>
      <xdr:rowOff>19050</xdr:rowOff>
    </xdr:to>
    <xdr:pic>
      <xdr:nvPicPr>
        <xdr:cNvPr id="2" name="Image 1">
          <a:extLst>
            <a:ext uri="{FF2B5EF4-FFF2-40B4-BE49-F238E27FC236}">
              <a16:creationId xmlns:a16="http://schemas.microsoft.com/office/drawing/2014/main" id="{59E6842B-2AA0-43CD-BABA-AA28609C8FB5}"/>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1757" t="28825" r="21278" b="32782"/>
        <a:stretch/>
      </xdr:blipFill>
      <xdr:spPr bwMode="auto">
        <a:xfrm>
          <a:off x="361950" y="529862"/>
          <a:ext cx="1389583" cy="6474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152400</xdr:colOff>
      <xdr:row>39</xdr:row>
      <xdr:rowOff>11430</xdr:rowOff>
    </xdr:from>
    <xdr:ext cx="2236470" cy="545059"/>
    <xdr:pic>
      <xdr:nvPicPr>
        <xdr:cNvPr id="3" name="Image 2" descr="Une image contenant texte&#10;&#10;Description générée automatiquement">
          <a:extLst>
            <a:ext uri="{FF2B5EF4-FFF2-40B4-BE49-F238E27FC236}">
              <a16:creationId xmlns:a16="http://schemas.microsoft.com/office/drawing/2014/main" id="{DC7B1D77-CEDF-4236-A379-496B217B3F68}"/>
            </a:ext>
          </a:extLst>
        </xdr:cNvPr>
        <xdr:cNvPicPr>
          <a:picLocks noChangeAspect="1"/>
        </xdr:cNvPicPr>
      </xdr:nvPicPr>
      <xdr:blipFill>
        <a:blip xmlns:r="http://schemas.openxmlformats.org/officeDocument/2006/relationships" r:embed="rId2">
          <a:clrChange>
            <a:clrFrom>
              <a:srgbClr val="F8F8F8"/>
            </a:clrFrom>
            <a:clrTo>
              <a:srgbClr val="F8F8F8">
                <a:alpha val="0"/>
              </a:srgbClr>
            </a:clrTo>
          </a:clrChange>
        </a:blip>
        <a:stretch>
          <a:fillRect/>
        </a:stretch>
      </xdr:blipFill>
      <xdr:spPr>
        <a:xfrm>
          <a:off x="1304925" y="8111490"/>
          <a:ext cx="2236470" cy="545059"/>
        </a:xfrm>
        <a:prstGeom prst="rect">
          <a:avLst/>
        </a:prstGeom>
      </xdr:spPr>
    </xdr:pic>
    <xdr:clientData/>
  </xdr:oneCellAnchor>
  <xdr:oneCellAnchor>
    <xdr:from>
      <xdr:col>4</xdr:col>
      <xdr:colOff>607694</xdr:colOff>
      <xdr:row>1</xdr:row>
      <xdr:rowOff>163830</xdr:rowOff>
    </xdr:from>
    <xdr:ext cx="1560196" cy="1549090"/>
    <xdr:pic>
      <xdr:nvPicPr>
        <xdr:cNvPr id="4" name="Image 3" descr="Une image contenant texte, logo, Police, Marque&#10;&#10;Description générée automatiquement">
          <a:extLst>
            <a:ext uri="{FF2B5EF4-FFF2-40B4-BE49-F238E27FC236}">
              <a16:creationId xmlns:a16="http://schemas.microsoft.com/office/drawing/2014/main" id="{E4E4915B-D823-463F-B6FA-60DC9191DBFA}"/>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341369" y="386715"/>
          <a:ext cx="1560196" cy="1549090"/>
        </a:xfrm>
        <a:prstGeom prst="rect">
          <a:avLst/>
        </a:prstGeom>
      </xdr:spPr>
    </xdr:pic>
    <xdr:clientData/>
  </xdr:oneCellAnchor>
  <xdr:twoCellAnchor>
    <xdr:from>
      <xdr:col>0</xdr:col>
      <xdr:colOff>0</xdr:colOff>
      <xdr:row>0</xdr:row>
      <xdr:rowOff>0</xdr:rowOff>
    </xdr:from>
    <xdr:to>
      <xdr:col>2</xdr:col>
      <xdr:colOff>779324</xdr:colOff>
      <xdr:row>44</xdr:row>
      <xdr:rowOff>292</xdr:rowOff>
    </xdr:to>
    <xdr:grpSp>
      <xdr:nvGrpSpPr>
        <xdr:cNvPr id="5" name="Groupe 4">
          <a:extLst>
            <a:ext uri="{FF2B5EF4-FFF2-40B4-BE49-F238E27FC236}">
              <a16:creationId xmlns:a16="http://schemas.microsoft.com/office/drawing/2014/main" id="{8FBB0C20-502E-457E-91BD-42C0D1061442}"/>
            </a:ext>
          </a:extLst>
        </xdr:cNvPr>
        <xdr:cNvGrpSpPr>
          <a:grpSpLocks/>
        </xdr:cNvGrpSpPr>
      </xdr:nvGrpSpPr>
      <xdr:grpSpPr>
        <a:xfrm>
          <a:off x="0" y="0"/>
          <a:ext cx="1884224" cy="9382417"/>
          <a:chOff x="-1730" y="1142087"/>
          <a:chExt cx="2135330" cy="7985337"/>
        </a:xfrm>
      </xdr:grpSpPr>
      <xdr:sp macro="" textlink="">
        <xdr:nvSpPr>
          <xdr:cNvPr id="6" name="Rectangle 5">
            <a:extLst>
              <a:ext uri="{FF2B5EF4-FFF2-40B4-BE49-F238E27FC236}">
                <a16:creationId xmlns:a16="http://schemas.microsoft.com/office/drawing/2014/main" id="{AC5DC1BD-A9FB-23A9-57FB-C79503A3D616}"/>
              </a:ext>
            </a:extLst>
          </xdr:cNvPr>
          <xdr:cNvSpPr/>
        </xdr:nvSpPr>
        <xdr:spPr>
          <a:xfrm>
            <a:off x="-1730" y="1142087"/>
            <a:ext cx="209494" cy="7985337"/>
          </a:xfrm>
          <a:prstGeom prst="rect">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grpSp>
        <xdr:nvGrpSpPr>
          <xdr:cNvPr id="7" name="Groupe 6">
            <a:extLst>
              <a:ext uri="{FF2B5EF4-FFF2-40B4-BE49-F238E27FC236}">
                <a16:creationId xmlns:a16="http://schemas.microsoft.com/office/drawing/2014/main" id="{4C60DD9C-C81C-C5B1-7E9D-E39E15D6117A}"/>
              </a:ext>
            </a:extLst>
          </xdr:cNvPr>
          <xdr:cNvGrpSpPr/>
        </xdr:nvGrpSpPr>
        <xdr:grpSpPr>
          <a:xfrm>
            <a:off x="76200" y="4210050"/>
            <a:ext cx="2057400" cy="4910329"/>
            <a:chOff x="80645" y="4211812"/>
            <a:chExt cx="1306273" cy="3121027"/>
          </a:xfrm>
        </xdr:grpSpPr>
        <xdr:grpSp>
          <xdr:nvGrpSpPr>
            <xdr:cNvPr id="8" name="Groupe 7">
              <a:extLst>
                <a:ext uri="{FF2B5EF4-FFF2-40B4-BE49-F238E27FC236}">
                  <a16:creationId xmlns:a16="http://schemas.microsoft.com/office/drawing/2014/main" id="{056C1CAE-D745-AFB9-0BFE-72D02C4252F2}"/>
                </a:ext>
              </a:extLst>
            </xdr:cNvPr>
            <xdr:cNvGrpSpPr>
              <a:grpSpLocks noChangeAspect="1"/>
            </xdr:cNvGrpSpPr>
          </xdr:nvGrpSpPr>
          <xdr:grpSpPr>
            <a:xfrm>
              <a:off x="141062" y="4211812"/>
              <a:ext cx="1047750" cy="3121026"/>
              <a:chOff x="141062" y="4211812"/>
              <a:chExt cx="1047750" cy="3121026"/>
            </a:xfrm>
          </xdr:grpSpPr>
          <xdr:sp macro="" textlink="">
            <xdr:nvSpPr>
              <xdr:cNvPr id="21" name="Forme libre 20">
                <a:extLst>
                  <a:ext uri="{FF2B5EF4-FFF2-40B4-BE49-F238E27FC236}">
                    <a16:creationId xmlns:a16="http://schemas.microsoft.com/office/drawing/2014/main" id="{9093372D-12D5-60F9-C2B1-15E684F363A8}"/>
                  </a:ext>
                </a:extLst>
              </xdr:cNvPr>
              <xdr:cNvSpPr>
                <a:spLocks/>
              </xdr:cNvSpPr>
            </xdr:nvSpPr>
            <xdr:spPr bwMode="auto">
              <a:xfrm>
                <a:off x="369662" y="6216825"/>
                <a:ext cx="193675" cy="698500"/>
              </a:xfrm>
              <a:custGeom>
                <a:avLst/>
                <a:gdLst>
                  <a:gd name="T0" fmla="*/ 0 w 122"/>
                  <a:gd name="T1" fmla="*/ 0 h 440"/>
                  <a:gd name="T2" fmla="*/ 39 w 122"/>
                  <a:gd name="T3" fmla="*/ 152 h 440"/>
                  <a:gd name="T4" fmla="*/ 84 w 122"/>
                  <a:gd name="T5" fmla="*/ 304 h 440"/>
                  <a:gd name="T6" fmla="*/ 122 w 122"/>
                  <a:gd name="T7" fmla="*/ 417 h 440"/>
                  <a:gd name="T8" fmla="*/ 122 w 122"/>
                  <a:gd name="T9" fmla="*/ 440 h 440"/>
                  <a:gd name="T10" fmla="*/ 76 w 122"/>
                  <a:gd name="T11" fmla="*/ 306 h 440"/>
                  <a:gd name="T12" fmla="*/ 39 w 122"/>
                  <a:gd name="T13" fmla="*/ 180 h 440"/>
                  <a:gd name="T14" fmla="*/ 6 w 122"/>
                  <a:gd name="T15" fmla="*/ 53 h 440"/>
                  <a:gd name="T16" fmla="*/ 0 w 122"/>
                  <a:gd name="T17" fmla="*/ 0 h 44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122" h="440">
                    <a:moveTo>
                      <a:pt x="0" y="0"/>
                    </a:moveTo>
                    <a:lnTo>
                      <a:pt x="39" y="152"/>
                    </a:lnTo>
                    <a:lnTo>
                      <a:pt x="84" y="304"/>
                    </a:lnTo>
                    <a:lnTo>
                      <a:pt x="122" y="417"/>
                    </a:lnTo>
                    <a:lnTo>
                      <a:pt x="122" y="440"/>
                    </a:lnTo>
                    <a:lnTo>
                      <a:pt x="76" y="306"/>
                    </a:lnTo>
                    <a:lnTo>
                      <a:pt x="39" y="180"/>
                    </a:lnTo>
                    <a:lnTo>
                      <a:pt x="6" y="53"/>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2" name="Forme libre 21">
                <a:extLst>
                  <a:ext uri="{FF2B5EF4-FFF2-40B4-BE49-F238E27FC236}">
                    <a16:creationId xmlns:a16="http://schemas.microsoft.com/office/drawing/2014/main" id="{F27983FA-D659-5FE6-6620-8384E177243E}"/>
                  </a:ext>
                </a:extLst>
              </xdr:cNvPr>
              <xdr:cNvSpPr>
                <a:spLocks/>
              </xdr:cNvSpPr>
            </xdr:nvSpPr>
            <xdr:spPr bwMode="auto">
              <a:xfrm>
                <a:off x="572862" y="6905800"/>
                <a:ext cx="184150" cy="427038"/>
              </a:xfrm>
              <a:custGeom>
                <a:avLst/>
                <a:gdLst>
                  <a:gd name="T0" fmla="*/ 0 w 116"/>
                  <a:gd name="T1" fmla="*/ 0 h 269"/>
                  <a:gd name="T2" fmla="*/ 8 w 116"/>
                  <a:gd name="T3" fmla="*/ 19 h 269"/>
                  <a:gd name="T4" fmla="*/ 37 w 116"/>
                  <a:gd name="T5" fmla="*/ 93 h 269"/>
                  <a:gd name="T6" fmla="*/ 67 w 116"/>
                  <a:gd name="T7" fmla="*/ 167 h 269"/>
                  <a:gd name="T8" fmla="*/ 116 w 116"/>
                  <a:gd name="T9" fmla="*/ 269 h 269"/>
                  <a:gd name="T10" fmla="*/ 108 w 116"/>
                  <a:gd name="T11" fmla="*/ 269 h 269"/>
                  <a:gd name="T12" fmla="*/ 60 w 116"/>
                  <a:gd name="T13" fmla="*/ 169 h 269"/>
                  <a:gd name="T14" fmla="*/ 30 w 116"/>
                  <a:gd name="T15" fmla="*/ 98 h 269"/>
                  <a:gd name="T16" fmla="*/ 1 w 116"/>
                  <a:gd name="T17" fmla="*/ 25 h 269"/>
                  <a:gd name="T18" fmla="*/ 0 w 116"/>
                  <a:gd name="T19" fmla="*/ 0 h 26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16" h="269">
                    <a:moveTo>
                      <a:pt x="0" y="0"/>
                    </a:moveTo>
                    <a:lnTo>
                      <a:pt x="8" y="19"/>
                    </a:lnTo>
                    <a:lnTo>
                      <a:pt x="37" y="93"/>
                    </a:lnTo>
                    <a:lnTo>
                      <a:pt x="67" y="167"/>
                    </a:lnTo>
                    <a:lnTo>
                      <a:pt x="116" y="269"/>
                    </a:lnTo>
                    <a:lnTo>
                      <a:pt x="108" y="269"/>
                    </a:lnTo>
                    <a:lnTo>
                      <a:pt x="60" y="169"/>
                    </a:lnTo>
                    <a:lnTo>
                      <a:pt x="30" y="98"/>
                    </a:lnTo>
                    <a:lnTo>
                      <a:pt x="1" y="25"/>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3" name="Forme libre 22">
                <a:extLst>
                  <a:ext uri="{FF2B5EF4-FFF2-40B4-BE49-F238E27FC236}">
                    <a16:creationId xmlns:a16="http://schemas.microsoft.com/office/drawing/2014/main" id="{F26EE9AD-1EF8-E456-5CB3-E3294D15F246}"/>
                  </a:ext>
                </a:extLst>
              </xdr:cNvPr>
              <xdr:cNvSpPr>
                <a:spLocks/>
              </xdr:cNvSpPr>
            </xdr:nvSpPr>
            <xdr:spPr bwMode="auto">
              <a:xfrm>
                <a:off x="141062" y="4211812"/>
                <a:ext cx="222250" cy="2019300"/>
              </a:xfrm>
              <a:custGeom>
                <a:avLst/>
                <a:gdLst>
                  <a:gd name="T0" fmla="*/ 0 w 140"/>
                  <a:gd name="T1" fmla="*/ 0 h 1272"/>
                  <a:gd name="T2" fmla="*/ 0 w 140"/>
                  <a:gd name="T3" fmla="*/ 0 h 1272"/>
                  <a:gd name="T4" fmla="*/ 1 w 140"/>
                  <a:gd name="T5" fmla="*/ 79 h 1272"/>
                  <a:gd name="T6" fmla="*/ 3 w 140"/>
                  <a:gd name="T7" fmla="*/ 159 h 1272"/>
                  <a:gd name="T8" fmla="*/ 12 w 140"/>
                  <a:gd name="T9" fmla="*/ 317 h 1272"/>
                  <a:gd name="T10" fmla="*/ 23 w 140"/>
                  <a:gd name="T11" fmla="*/ 476 h 1272"/>
                  <a:gd name="T12" fmla="*/ 39 w 140"/>
                  <a:gd name="T13" fmla="*/ 634 h 1272"/>
                  <a:gd name="T14" fmla="*/ 58 w 140"/>
                  <a:gd name="T15" fmla="*/ 792 h 1272"/>
                  <a:gd name="T16" fmla="*/ 83 w 140"/>
                  <a:gd name="T17" fmla="*/ 948 h 1272"/>
                  <a:gd name="T18" fmla="*/ 107 w 140"/>
                  <a:gd name="T19" fmla="*/ 1086 h 1272"/>
                  <a:gd name="T20" fmla="*/ 135 w 140"/>
                  <a:gd name="T21" fmla="*/ 1223 h 1272"/>
                  <a:gd name="T22" fmla="*/ 140 w 140"/>
                  <a:gd name="T23" fmla="*/ 1272 h 1272"/>
                  <a:gd name="T24" fmla="*/ 138 w 140"/>
                  <a:gd name="T25" fmla="*/ 1262 h 1272"/>
                  <a:gd name="T26" fmla="*/ 105 w 140"/>
                  <a:gd name="T27" fmla="*/ 1106 h 1272"/>
                  <a:gd name="T28" fmla="*/ 77 w 140"/>
                  <a:gd name="T29" fmla="*/ 949 h 1272"/>
                  <a:gd name="T30" fmla="*/ 53 w 140"/>
                  <a:gd name="T31" fmla="*/ 792 h 1272"/>
                  <a:gd name="T32" fmla="*/ 35 w 140"/>
                  <a:gd name="T33" fmla="*/ 634 h 1272"/>
                  <a:gd name="T34" fmla="*/ 20 w 140"/>
                  <a:gd name="T35" fmla="*/ 476 h 1272"/>
                  <a:gd name="T36" fmla="*/ 9 w 140"/>
                  <a:gd name="T37" fmla="*/ 317 h 1272"/>
                  <a:gd name="T38" fmla="*/ 2 w 140"/>
                  <a:gd name="T39" fmla="*/ 159 h 1272"/>
                  <a:gd name="T40" fmla="*/ 0 w 140"/>
                  <a:gd name="T41" fmla="*/ 79 h 1272"/>
                  <a:gd name="T42" fmla="*/ 0 w 140"/>
                  <a:gd name="T43" fmla="*/ 0 h 1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140" h="1272">
                    <a:moveTo>
                      <a:pt x="0" y="0"/>
                    </a:moveTo>
                    <a:lnTo>
                      <a:pt x="0" y="0"/>
                    </a:lnTo>
                    <a:lnTo>
                      <a:pt x="1" y="79"/>
                    </a:lnTo>
                    <a:lnTo>
                      <a:pt x="3" y="159"/>
                    </a:lnTo>
                    <a:lnTo>
                      <a:pt x="12" y="317"/>
                    </a:lnTo>
                    <a:lnTo>
                      <a:pt x="23" y="476"/>
                    </a:lnTo>
                    <a:lnTo>
                      <a:pt x="39" y="634"/>
                    </a:lnTo>
                    <a:lnTo>
                      <a:pt x="58" y="792"/>
                    </a:lnTo>
                    <a:lnTo>
                      <a:pt x="83" y="948"/>
                    </a:lnTo>
                    <a:lnTo>
                      <a:pt x="107" y="1086"/>
                    </a:lnTo>
                    <a:lnTo>
                      <a:pt x="135" y="1223"/>
                    </a:lnTo>
                    <a:lnTo>
                      <a:pt x="140" y="1272"/>
                    </a:lnTo>
                    <a:lnTo>
                      <a:pt x="138" y="1262"/>
                    </a:lnTo>
                    <a:lnTo>
                      <a:pt x="105" y="1106"/>
                    </a:lnTo>
                    <a:lnTo>
                      <a:pt x="77" y="949"/>
                    </a:lnTo>
                    <a:lnTo>
                      <a:pt x="53" y="792"/>
                    </a:lnTo>
                    <a:lnTo>
                      <a:pt x="35" y="634"/>
                    </a:lnTo>
                    <a:lnTo>
                      <a:pt x="20" y="476"/>
                    </a:lnTo>
                    <a:lnTo>
                      <a:pt x="9" y="317"/>
                    </a:lnTo>
                    <a:lnTo>
                      <a:pt x="2" y="159"/>
                    </a:lnTo>
                    <a:lnTo>
                      <a:pt x="0" y="79"/>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4" name="Forme libre 23">
                <a:extLst>
                  <a:ext uri="{FF2B5EF4-FFF2-40B4-BE49-F238E27FC236}">
                    <a16:creationId xmlns:a16="http://schemas.microsoft.com/office/drawing/2014/main" id="{E4CE713B-341D-8BB0-BEB3-6C39525CDF3B}"/>
                  </a:ext>
                </a:extLst>
              </xdr:cNvPr>
              <xdr:cNvSpPr>
                <a:spLocks/>
              </xdr:cNvSpPr>
            </xdr:nvSpPr>
            <xdr:spPr bwMode="auto">
              <a:xfrm>
                <a:off x="341087" y="4861100"/>
                <a:ext cx="71438" cy="1355725"/>
              </a:xfrm>
              <a:custGeom>
                <a:avLst/>
                <a:gdLst>
                  <a:gd name="T0" fmla="*/ 45 w 45"/>
                  <a:gd name="T1" fmla="*/ 0 h 854"/>
                  <a:gd name="T2" fmla="*/ 45 w 45"/>
                  <a:gd name="T3" fmla="*/ 0 h 854"/>
                  <a:gd name="T4" fmla="*/ 35 w 45"/>
                  <a:gd name="T5" fmla="*/ 66 h 854"/>
                  <a:gd name="T6" fmla="*/ 26 w 45"/>
                  <a:gd name="T7" fmla="*/ 133 h 854"/>
                  <a:gd name="T8" fmla="*/ 14 w 45"/>
                  <a:gd name="T9" fmla="*/ 267 h 854"/>
                  <a:gd name="T10" fmla="*/ 6 w 45"/>
                  <a:gd name="T11" fmla="*/ 401 h 854"/>
                  <a:gd name="T12" fmla="*/ 3 w 45"/>
                  <a:gd name="T13" fmla="*/ 534 h 854"/>
                  <a:gd name="T14" fmla="*/ 6 w 45"/>
                  <a:gd name="T15" fmla="*/ 669 h 854"/>
                  <a:gd name="T16" fmla="*/ 14 w 45"/>
                  <a:gd name="T17" fmla="*/ 803 h 854"/>
                  <a:gd name="T18" fmla="*/ 18 w 45"/>
                  <a:gd name="T19" fmla="*/ 854 h 854"/>
                  <a:gd name="T20" fmla="*/ 18 w 45"/>
                  <a:gd name="T21" fmla="*/ 851 h 854"/>
                  <a:gd name="T22" fmla="*/ 9 w 45"/>
                  <a:gd name="T23" fmla="*/ 814 h 854"/>
                  <a:gd name="T24" fmla="*/ 8 w 45"/>
                  <a:gd name="T25" fmla="*/ 803 h 854"/>
                  <a:gd name="T26" fmla="*/ 1 w 45"/>
                  <a:gd name="T27" fmla="*/ 669 h 854"/>
                  <a:gd name="T28" fmla="*/ 0 w 45"/>
                  <a:gd name="T29" fmla="*/ 534 h 854"/>
                  <a:gd name="T30" fmla="*/ 3 w 45"/>
                  <a:gd name="T31" fmla="*/ 401 h 854"/>
                  <a:gd name="T32" fmla="*/ 12 w 45"/>
                  <a:gd name="T33" fmla="*/ 267 h 854"/>
                  <a:gd name="T34" fmla="*/ 25 w 45"/>
                  <a:gd name="T35" fmla="*/ 132 h 854"/>
                  <a:gd name="T36" fmla="*/ 34 w 45"/>
                  <a:gd name="T37" fmla="*/ 66 h 854"/>
                  <a:gd name="T38" fmla="*/ 45 w 45"/>
                  <a:gd name="T39" fmla="*/ 0 h 85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45" h="854">
                    <a:moveTo>
                      <a:pt x="45" y="0"/>
                    </a:moveTo>
                    <a:lnTo>
                      <a:pt x="45" y="0"/>
                    </a:lnTo>
                    <a:lnTo>
                      <a:pt x="35" y="66"/>
                    </a:lnTo>
                    <a:lnTo>
                      <a:pt x="26" y="133"/>
                    </a:lnTo>
                    <a:lnTo>
                      <a:pt x="14" y="267"/>
                    </a:lnTo>
                    <a:lnTo>
                      <a:pt x="6" y="401"/>
                    </a:lnTo>
                    <a:lnTo>
                      <a:pt x="3" y="534"/>
                    </a:lnTo>
                    <a:lnTo>
                      <a:pt x="6" y="669"/>
                    </a:lnTo>
                    <a:lnTo>
                      <a:pt x="14" y="803"/>
                    </a:lnTo>
                    <a:lnTo>
                      <a:pt x="18" y="854"/>
                    </a:lnTo>
                    <a:lnTo>
                      <a:pt x="18" y="851"/>
                    </a:lnTo>
                    <a:lnTo>
                      <a:pt x="9" y="814"/>
                    </a:lnTo>
                    <a:lnTo>
                      <a:pt x="8" y="803"/>
                    </a:lnTo>
                    <a:lnTo>
                      <a:pt x="1" y="669"/>
                    </a:lnTo>
                    <a:lnTo>
                      <a:pt x="0" y="534"/>
                    </a:lnTo>
                    <a:lnTo>
                      <a:pt x="3" y="401"/>
                    </a:lnTo>
                    <a:lnTo>
                      <a:pt x="12" y="267"/>
                    </a:lnTo>
                    <a:lnTo>
                      <a:pt x="25" y="132"/>
                    </a:lnTo>
                    <a:lnTo>
                      <a:pt x="34" y="66"/>
                    </a:lnTo>
                    <a:lnTo>
                      <a:pt x="45"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5" name="Forme libre 24">
                <a:extLst>
                  <a:ext uri="{FF2B5EF4-FFF2-40B4-BE49-F238E27FC236}">
                    <a16:creationId xmlns:a16="http://schemas.microsoft.com/office/drawing/2014/main" id="{54F5B6E2-4193-8916-41F2-DD6132E48D65}"/>
                  </a:ext>
                </a:extLst>
              </xdr:cNvPr>
              <xdr:cNvSpPr>
                <a:spLocks/>
              </xdr:cNvSpPr>
            </xdr:nvSpPr>
            <xdr:spPr bwMode="auto">
              <a:xfrm>
                <a:off x="363312" y="6231112"/>
                <a:ext cx="244475" cy="998538"/>
              </a:xfrm>
              <a:custGeom>
                <a:avLst/>
                <a:gdLst>
                  <a:gd name="T0" fmla="*/ 0 w 154"/>
                  <a:gd name="T1" fmla="*/ 0 h 629"/>
                  <a:gd name="T2" fmla="*/ 10 w 154"/>
                  <a:gd name="T3" fmla="*/ 44 h 629"/>
                  <a:gd name="T4" fmla="*/ 21 w 154"/>
                  <a:gd name="T5" fmla="*/ 126 h 629"/>
                  <a:gd name="T6" fmla="*/ 34 w 154"/>
                  <a:gd name="T7" fmla="*/ 207 h 629"/>
                  <a:gd name="T8" fmla="*/ 53 w 154"/>
                  <a:gd name="T9" fmla="*/ 293 h 629"/>
                  <a:gd name="T10" fmla="*/ 75 w 154"/>
                  <a:gd name="T11" fmla="*/ 380 h 629"/>
                  <a:gd name="T12" fmla="*/ 100 w 154"/>
                  <a:gd name="T13" fmla="*/ 466 h 629"/>
                  <a:gd name="T14" fmla="*/ 120 w 154"/>
                  <a:gd name="T15" fmla="*/ 521 h 629"/>
                  <a:gd name="T16" fmla="*/ 141 w 154"/>
                  <a:gd name="T17" fmla="*/ 576 h 629"/>
                  <a:gd name="T18" fmla="*/ 152 w 154"/>
                  <a:gd name="T19" fmla="*/ 618 h 629"/>
                  <a:gd name="T20" fmla="*/ 154 w 154"/>
                  <a:gd name="T21" fmla="*/ 629 h 629"/>
                  <a:gd name="T22" fmla="*/ 140 w 154"/>
                  <a:gd name="T23" fmla="*/ 595 h 629"/>
                  <a:gd name="T24" fmla="*/ 115 w 154"/>
                  <a:gd name="T25" fmla="*/ 532 h 629"/>
                  <a:gd name="T26" fmla="*/ 93 w 154"/>
                  <a:gd name="T27" fmla="*/ 468 h 629"/>
                  <a:gd name="T28" fmla="*/ 67 w 154"/>
                  <a:gd name="T29" fmla="*/ 383 h 629"/>
                  <a:gd name="T30" fmla="*/ 47 w 154"/>
                  <a:gd name="T31" fmla="*/ 295 h 629"/>
                  <a:gd name="T32" fmla="*/ 28 w 154"/>
                  <a:gd name="T33" fmla="*/ 207 h 629"/>
                  <a:gd name="T34" fmla="*/ 12 w 154"/>
                  <a:gd name="T35" fmla="*/ 104 h 629"/>
                  <a:gd name="T36" fmla="*/ 0 w 154"/>
                  <a:gd name="T37" fmla="*/ 0 h 6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154" h="629">
                    <a:moveTo>
                      <a:pt x="0" y="0"/>
                    </a:moveTo>
                    <a:lnTo>
                      <a:pt x="10" y="44"/>
                    </a:lnTo>
                    <a:lnTo>
                      <a:pt x="21" y="126"/>
                    </a:lnTo>
                    <a:lnTo>
                      <a:pt x="34" y="207"/>
                    </a:lnTo>
                    <a:lnTo>
                      <a:pt x="53" y="293"/>
                    </a:lnTo>
                    <a:lnTo>
                      <a:pt x="75" y="380"/>
                    </a:lnTo>
                    <a:lnTo>
                      <a:pt x="100" y="466"/>
                    </a:lnTo>
                    <a:lnTo>
                      <a:pt x="120" y="521"/>
                    </a:lnTo>
                    <a:lnTo>
                      <a:pt x="141" y="576"/>
                    </a:lnTo>
                    <a:lnTo>
                      <a:pt x="152" y="618"/>
                    </a:lnTo>
                    <a:lnTo>
                      <a:pt x="154" y="629"/>
                    </a:lnTo>
                    <a:lnTo>
                      <a:pt x="140" y="595"/>
                    </a:lnTo>
                    <a:lnTo>
                      <a:pt x="115" y="532"/>
                    </a:lnTo>
                    <a:lnTo>
                      <a:pt x="93" y="468"/>
                    </a:lnTo>
                    <a:lnTo>
                      <a:pt x="67" y="383"/>
                    </a:lnTo>
                    <a:lnTo>
                      <a:pt x="47" y="295"/>
                    </a:lnTo>
                    <a:lnTo>
                      <a:pt x="28" y="207"/>
                    </a:lnTo>
                    <a:lnTo>
                      <a:pt x="12" y="104"/>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6" name="Forme libre 25">
                <a:extLst>
                  <a:ext uri="{FF2B5EF4-FFF2-40B4-BE49-F238E27FC236}">
                    <a16:creationId xmlns:a16="http://schemas.microsoft.com/office/drawing/2014/main" id="{31A974DB-F18E-33AF-8CCF-7FB864F718B3}"/>
                  </a:ext>
                </a:extLst>
              </xdr:cNvPr>
              <xdr:cNvSpPr>
                <a:spLocks/>
              </xdr:cNvSpPr>
            </xdr:nvSpPr>
            <xdr:spPr bwMode="auto">
              <a:xfrm>
                <a:off x="620487" y="7223300"/>
                <a:ext cx="52388" cy="109538"/>
              </a:xfrm>
              <a:custGeom>
                <a:avLst/>
                <a:gdLst>
                  <a:gd name="T0" fmla="*/ 0 w 33"/>
                  <a:gd name="T1" fmla="*/ 0 h 69"/>
                  <a:gd name="T2" fmla="*/ 33 w 33"/>
                  <a:gd name="T3" fmla="*/ 69 h 69"/>
                  <a:gd name="T4" fmla="*/ 24 w 33"/>
                  <a:gd name="T5" fmla="*/ 69 h 69"/>
                  <a:gd name="T6" fmla="*/ 12 w 33"/>
                  <a:gd name="T7" fmla="*/ 35 h 69"/>
                  <a:gd name="T8" fmla="*/ 0 w 33"/>
                  <a:gd name="T9" fmla="*/ 0 h 69"/>
                </a:gdLst>
                <a:ahLst/>
                <a:cxnLst>
                  <a:cxn ang="0">
                    <a:pos x="T0" y="T1"/>
                  </a:cxn>
                  <a:cxn ang="0">
                    <a:pos x="T2" y="T3"/>
                  </a:cxn>
                  <a:cxn ang="0">
                    <a:pos x="T4" y="T5"/>
                  </a:cxn>
                  <a:cxn ang="0">
                    <a:pos x="T6" y="T7"/>
                  </a:cxn>
                  <a:cxn ang="0">
                    <a:pos x="T8" y="T9"/>
                  </a:cxn>
                </a:cxnLst>
                <a:rect l="0" t="0" r="r" b="b"/>
                <a:pathLst>
                  <a:path w="33" h="69">
                    <a:moveTo>
                      <a:pt x="0" y="0"/>
                    </a:moveTo>
                    <a:lnTo>
                      <a:pt x="33" y="69"/>
                    </a:lnTo>
                    <a:lnTo>
                      <a:pt x="24" y="69"/>
                    </a:lnTo>
                    <a:lnTo>
                      <a:pt x="12" y="35"/>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7" name="Forme libre 26">
                <a:extLst>
                  <a:ext uri="{FF2B5EF4-FFF2-40B4-BE49-F238E27FC236}">
                    <a16:creationId xmlns:a16="http://schemas.microsoft.com/office/drawing/2014/main" id="{86813C84-81C2-9077-9374-5E3C7AB3559D}"/>
                  </a:ext>
                </a:extLst>
              </xdr:cNvPr>
              <xdr:cNvSpPr>
                <a:spLocks/>
              </xdr:cNvSpPr>
            </xdr:nvSpPr>
            <xdr:spPr bwMode="auto">
              <a:xfrm>
                <a:off x="355374" y="6153325"/>
                <a:ext cx="23813" cy="147638"/>
              </a:xfrm>
              <a:custGeom>
                <a:avLst/>
                <a:gdLst>
                  <a:gd name="T0" fmla="*/ 0 w 15"/>
                  <a:gd name="T1" fmla="*/ 0 h 93"/>
                  <a:gd name="T2" fmla="*/ 9 w 15"/>
                  <a:gd name="T3" fmla="*/ 37 h 93"/>
                  <a:gd name="T4" fmla="*/ 9 w 15"/>
                  <a:gd name="T5" fmla="*/ 40 h 93"/>
                  <a:gd name="T6" fmla="*/ 15 w 15"/>
                  <a:gd name="T7" fmla="*/ 93 h 93"/>
                  <a:gd name="T8" fmla="*/ 5 w 15"/>
                  <a:gd name="T9" fmla="*/ 49 h 93"/>
                  <a:gd name="T10" fmla="*/ 0 w 15"/>
                  <a:gd name="T11" fmla="*/ 0 h 93"/>
                </a:gdLst>
                <a:ahLst/>
                <a:cxnLst>
                  <a:cxn ang="0">
                    <a:pos x="T0" y="T1"/>
                  </a:cxn>
                  <a:cxn ang="0">
                    <a:pos x="T2" y="T3"/>
                  </a:cxn>
                  <a:cxn ang="0">
                    <a:pos x="T4" y="T5"/>
                  </a:cxn>
                  <a:cxn ang="0">
                    <a:pos x="T6" y="T7"/>
                  </a:cxn>
                  <a:cxn ang="0">
                    <a:pos x="T8" y="T9"/>
                  </a:cxn>
                  <a:cxn ang="0">
                    <a:pos x="T10" y="T11"/>
                  </a:cxn>
                </a:cxnLst>
                <a:rect l="0" t="0" r="r" b="b"/>
                <a:pathLst>
                  <a:path w="15" h="93">
                    <a:moveTo>
                      <a:pt x="0" y="0"/>
                    </a:moveTo>
                    <a:lnTo>
                      <a:pt x="9" y="37"/>
                    </a:lnTo>
                    <a:lnTo>
                      <a:pt x="9" y="40"/>
                    </a:lnTo>
                    <a:lnTo>
                      <a:pt x="15" y="93"/>
                    </a:lnTo>
                    <a:lnTo>
                      <a:pt x="5" y="49"/>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8" name="Forme libre 27">
                <a:extLst>
                  <a:ext uri="{FF2B5EF4-FFF2-40B4-BE49-F238E27FC236}">
                    <a16:creationId xmlns:a16="http://schemas.microsoft.com/office/drawing/2014/main" id="{5F6B379E-D4C6-863A-3B7A-D834F4E26937}"/>
                  </a:ext>
                </a:extLst>
              </xdr:cNvPr>
              <xdr:cNvSpPr>
                <a:spLocks/>
              </xdr:cNvSpPr>
            </xdr:nvSpPr>
            <xdr:spPr bwMode="auto">
              <a:xfrm>
                <a:off x="563337" y="5689775"/>
                <a:ext cx="625475" cy="1216025"/>
              </a:xfrm>
              <a:custGeom>
                <a:avLst/>
                <a:gdLst>
                  <a:gd name="T0" fmla="*/ 394 w 394"/>
                  <a:gd name="T1" fmla="*/ 0 h 766"/>
                  <a:gd name="T2" fmla="*/ 394 w 394"/>
                  <a:gd name="T3" fmla="*/ 0 h 766"/>
                  <a:gd name="T4" fmla="*/ 356 w 394"/>
                  <a:gd name="T5" fmla="*/ 38 h 766"/>
                  <a:gd name="T6" fmla="*/ 319 w 394"/>
                  <a:gd name="T7" fmla="*/ 77 h 766"/>
                  <a:gd name="T8" fmla="*/ 284 w 394"/>
                  <a:gd name="T9" fmla="*/ 117 h 766"/>
                  <a:gd name="T10" fmla="*/ 249 w 394"/>
                  <a:gd name="T11" fmla="*/ 160 h 766"/>
                  <a:gd name="T12" fmla="*/ 207 w 394"/>
                  <a:gd name="T13" fmla="*/ 218 h 766"/>
                  <a:gd name="T14" fmla="*/ 168 w 394"/>
                  <a:gd name="T15" fmla="*/ 276 h 766"/>
                  <a:gd name="T16" fmla="*/ 131 w 394"/>
                  <a:gd name="T17" fmla="*/ 339 h 766"/>
                  <a:gd name="T18" fmla="*/ 98 w 394"/>
                  <a:gd name="T19" fmla="*/ 402 h 766"/>
                  <a:gd name="T20" fmla="*/ 69 w 394"/>
                  <a:gd name="T21" fmla="*/ 467 h 766"/>
                  <a:gd name="T22" fmla="*/ 45 w 394"/>
                  <a:gd name="T23" fmla="*/ 535 h 766"/>
                  <a:gd name="T24" fmla="*/ 26 w 394"/>
                  <a:gd name="T25" fmla="*/ 604 h 766"/>
                  <a:gd name="T26" fmla="*/ 14 w 394"/>
                  <a:gd name="T27" fmla="*/ 673 h 766"/>
                  <a:gd name="T28" fmla="*/ 7 w 394"/>
                  <a:gd name="T29" fmla="*/ 746 h 766"/>
                  <a:gd name="T30" fmla="*/ 6 w 394"/>
                  <a:gd name="T31" fmla="*/ 766 h 766"/>
                  <a:gd name="T32" fmla="*/ 0 w 394"/>
                  <a:gd name="T33" fmla="*/ 749 h 766"/>
                  <a:gd name="T34" fmla="*/ 1 w 394"/>
                  <a:gd name="T35" fmla="*/ 744 h 766"/>
                  <a:gd name="T36" fmla="*/ 7 w 394"/>
                  <a:gd name="T37" fmla="*/ 673 h 766"/>
                  <a:gd name="T38" fmla="*/ 21 w 394"/>
                  <a:gd name="T39" fmla="*/ 603 h 766"/>
                  <a:gd name="T40" fmla="*/ 40 w 394"/>
                  <a:gd name="T41" fmla="*/ 533 h 766"/>
                  <a:gd name="T42" fmla="*/ 65 w 394"/>
                  <a:gd name="T43" fmla="*/ 466 h 766"/>
                  <a:gd name="T44" fmla="*/ 94 w 394"/>
                  <a:gd name="T45" fmla="*/ 400 h 766"/>
                  <a:gd name="T46" fmla="*/ 127 w 394"/>
                  <a:gd name="T47" fmla="*/ 336 h 766"/>
                  <a:gd name="T48" fmla="*/ 164 w 394"/>
                  <a:gd name="T49" fmla="*/ 275 h 766"/>
                  <a:gd name="T50" fmla="*/ 204 w 394"/>
                  <a:gd name="T51" fmla="*/ 215 h 766"/>
                  <a:gd name="T52" fmla="*/ 248 w 394"/>
                  <a:gd name="T53" fmla="*/ 158 h 766"/>
                  <a:gd name="T54" fmla="*/ 282 w 394"/>
                  <a:gd name="T55" fmla="*/ 116 h 766"/>
                  <a:gd name="T56" fmla="*/ 318 w 394"/>
                  <a:gd name="T57" fmla="*/ 76 h 766"/>
                  <a:gd name="T58" fmla="*/ 354 w 394"/>
                  <a:gd name="T59" fmla="*/ 37 h 766"/>
                  <a:gd name="T60" fmla="*/ 394 w 394"/>
                  <a:gd name="T61" fmla="*/ 0 h 76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Lst>
                <a:rect l="0" t="0" r="r" b="b"/>
                <a:pathLst>
                  <a:path w="394" h="766">
                    <a:moveTo>
                      <a:pt x="394" y="0"/>
                    </a:moveTo>
                    <a:lnTo>
                      <a:pt x="394" y="0"/>
                    </a:lnTo>
                    <a:lnTo>
                      <a:pt x="356" y="38"/>
                    </a:lnTo>
                    <a:lnTo>
                      <a:pt x="319" y="77"/>
                    </a:lnTo>
                    <a:lnTo>
                      <a:pt x="284" y="117"/>
                    </a:lnTo>
                    <a:lnTo>
                      <a:pt x="249" y="160"/>
                    </a:lnTo>
                    <a:lnTo>
                      <a:pt x="207" y="218"/>
                    </a:lnTo>
                    <a:lnTo>
                      <a:pt x="168" y="276"/>
                    </a:lnTo>
                    <a:lnTo>
                      <a:pt x="131" y="339"/>
                    </a:lnTo>
                    <a:lnTo>
                      <a:pt x="98" y="402"/>
                    </a:lnTo>
                    <a:lnTo>
                      <a:pt x="69" y="467"/>
                    </a:lnTo>
                    <a:lnTo>
                      <a:pt x="45" y="535"/>
                    </a:lnTo>
                    <a:lnTo>
                      <a:pt x="26" y="604"/>
                    </a:lnTo>
                    <a:lnTo>
                      <a:pt x="14" y="673"/>
                    </a:lnTo>
                    <a:lnTo>
                      <a:pt x="7" y="746"/>
                    </a:lnTo>
                    <a:lnTo>
                      <a:pt x="6" y="766"/>
                    </a:lnTo>
                    <a:lnTo>
                      <a:pt x="0" y="749"/>
                    </a:lnTo>
                    <a:lnTo>
                      <a:pt x="1" y="744"/>
                    </a:lnTo>
                    <a:lnTo>
                      <a:pt x="7" y="673"/>
                    </a:lnTo>
                    <a:lnTo>
                      <a:pt x="21" y="603"/>
                    </a:lnTo>
                    <a:lnTo>
                      <a:pt x="40" y="533"/>
                    </a:lnTo>
                    <a:lnTo>
                      <a:pt x="65" y="466"/>
                    </a:lnTo>
                    <a:lnTo>
                      <a:pt x="94" y="400"/>
                    </a:lnTo>
                    <a:lnTo>
                      <a:pt x="127" y="336"/>
                    </a:lnTo>
                    <a:lnTo>
                      <a:pt x="164" y="275"/>
                    </a:lnTo>
                    <a:lnTo>
                      <a:pt x="204" y="215"/>
                    </a:lnTo>
                    <a:lnTo>
                      <a:pt x="248" y="158"/>
                    </a:lnTo>
                    <a:lnTo>
                      <a:pt x="282" y="116"/>
                    </a:lnTo>
                    <a:lnTo>
                      <a:pt x="318" y="76"/>
                    </a:lnTo>
                    <a:lnTo>
                      <a:pt x="354" y="37"/>
                    </a:lnTo>
                    <a:lnTo>
                      <a:pt x="394"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9" name="Forme libre 28">
                <a:extLst>
                  <a:ext uri="{FF2B5EF4-FFF2-40B4-BE49-F238E27FC236}">
                    <a16:creationId xmlns:a16="http://schemas.microsoft.com/office/drawing/2014/main" id="{41E0850E-8866-1084-B657-D1801770124A}"/>
                  </a:ext>
                </a:extLst>
              </xdr:cNvPr>
              <xdr:cNvSpPr>
                <a:spLocks/>
              </xdr:cNvSpPr>
            </xdr:nvSpPr>
            <xdr:spPr bwMode="auto">
              <a:xfrm>
                <a:off x="563337" y="6915325"/>
                <a:ext cx="57150" cy="307975"/>
              </a:xfrm>
              <a:custGeom>
                <a:avLst/>
                <a:gdLst>
                  <a:gd name="T0" fmla="*/ 0 w 36"/>
                  <a:gd name="T1" fmla="*/ 0 h 194"/>
                  <a:gd name="T2" fmla="*/ 6 w 36"/>
                  <a:gd name="T3" fmla="*/ 16 h 194"/>
                  <a:gd name="T4" fmla="*/ 7 w 36"/>
                  <a:gd name="T5" fmla="*/ 19 h 194"/>
                  <a:gd name="T6" fmla="*/ 11 w 36"/>
                  <a:gd name="T7" fmla="*/ 80 h 194"/>
                  <a:gd name="T8" fmla="*/ 20 w 36"/>
                  <a:gd name="T9" fmla="*/ 132 h 194"/>
                  <a:gd name="T10" fmla="*/ 33 w 36"/>
                  <a:gd name="T11" fmla="*/ 185 h 194"/>
                  <a:gd name="T12" fmla="*/ 36 w 36"/>
                  <a:gd name="T13" fmla="*/ 194 h 194"/>
                  <a:gd name="T14" fmla="*/ 21 w 36"/>
                  <a:gd name="T15" fmla="*/ 161 h 194"/>
                  <a:gd name="T16" fmla="*/ 15 w 36"/>
                  <a:gd name="T17" fmla="*/ 145 h 194"/>
                  <a:gd name="T18" fmla="*/ 5 w 36"/>
                  <a:gd name="T19" fmla="*/ 81 h 194"/>
                  <a:gd name="T20" fmla="*/ 1 w 36"/>
                  <a:gd name="T21" fmla="*/ 41 h 194"/>
                  <a:gd name="T22" fmla="*/ 0 w 36"/>
                  <a:gd name="T23" fmla="*/ 0 h 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Lst>
                <a:rect l="0" t="0" r="r" b="b"/>
                <a:pathLst>
                  <a:path w="36" h="194">
                    <a:moveTo>
                      <a:pt x="0" y="0"/>
                    </a:moveTo>
                    <a:lnTo>
                      <a:pt x="6" y="16"/>
                    </a:lnTo>
                    <a:lnTo>
                      <a:pt x="7" y="19"/>
                    </a:lnTo>
                    <a:lnTo>
                      <a:pt x="11" y="80"/>
                    </a:lnTo>
                    <a:lnTo>
                      <a:pt x="20" y="132"/>
                    </a:lnTo>
                    <a:lnTo>
                      <a:pt x="33" y="185"/>
                    </a:lnTo>
                    <a:lnTo>
                      <a:pt x="36" y="194"/>
                    </a:lnTo>
                    <a:lnTo>
                      <a:pt x="21" y="161"/>
                    </a:lnTo>
                    <a:lnTo>
                      <a:pt x="15" y="145"/>
                    </a:lnTo>
                    <a:lnTo>
                      <a:pt x="5" y="81"/>
                    </a:lnTo>
                    <a:lnTo>
                      <a:pt x="1" y="41"/>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30" name="Forme libre 29">
                <a:extLst>
                  <a:ext uri="{FF2B5EF4-FFF2-40B4-BE49-F238E27FC236}">
                    <a16:creationId xmlns:a16="http://schemas.microsoft.com/office/drawing/2014/main" id="{FCBACEE9-B4BC-7C30-A6E2-3D44267B9FB5}"/>
                  </a:ext>
                </a:extLst>
              </xdr:cNvPr>
              <xdr:cNvSpPr>
                <a:spLocks/>
              </xdr:cNvSpPr>
            </xdr:nvSpPr>
            <xdr:spPr bwMode="auto">
              <a:xfrm>
                <a:off x="607787" y="7229650"/>
                <a:ext cx="49213" cy="103188"/>
              </a:xfrm>
              <a:custGeom>
                <a:avLst/>
                <a:gdLst>
                  <a:gd name="T0" fmla="*/ 0 w 31"/>
                  <a:gd name="T1" fmla="*/ 0 h 65"/>
                  <a:gd name="T2" fmla="*/ 31 w 31"/>
                  <a:gd name="T3" fmla="*/ 65 h 65"/>
                  <a:gd name="T4" fmla="*/ 23 w 31"/>
                  <a:gd name="T5" fmla="*/ 65 h 65"/>
                  <a:gd name="T6" fmla="*/ 0 w 31"/>
                  <a:gd name="T7" fmla="*/ 0 h 65"/>
                </a:gdLst>
                <a:ahLst/>
                <a:cxnLst>
                  <a:cxn ang="0">
                    <a:pos x="T0" y="T1"/>
                  </a:cxn>
                  <a:cxn ang="0">
                    <a:pos x="T2" y="T3"/>
                  </a:cxn>
                  <a:cxn ang="0">
                    <a:pos x="T4" y="T5"/>
                  </a:cxn>
                  <a:cxn ang="0">
                    <a:pos x="T6" y="T7"/>
                  </a:cxn>
                </a:cxnLst>
                <a:rect l="0" t="0" r="r" b="b"/>
                <a:pathLst>
                  <a:path w="31" h="65">
                    <a:moveTo>
                      <a:pt x="0" y="0"/>
                    </a:moveTo>
                    <a:lnTo>
                      <a:pt x="31" y="65"/>
                    </a:lnTo>
                    <a:lnTo>
                      <a:pt x="23" y="65"/>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31" name="Forme libre 30">
                <a:extLst>
                  <a:ext uri="{FF2B5EF4-FFF2-40B4-BE49-F238E27FC236}">
                    <a16:creationId xmlns:a16="http://schemas.microsoft.com/office/drawing/2014/main" id="{7ED3B4AE-D763-E029-9285-5DB1016E92BF}"/>
                  </a:ext>
                </a:extLst>
              </xdr:cNvPr>
              <xdr:cNvSpPr>
                <a:spLocks/>
              </xdr:cNvSpPr>
            </xdr:nvSpPr>
            <xdr:spPr bwMode="auto">
              <a:xfrm>
                <a:off x="563337" y="6878812"/>
                <a:ext cx="11113" cy="66675"/>
              </a:xfrm>
              <a:custGeom>
                <a:avLst/>
                <a:gdLst>
                  <a:gd name="T0" fmla="*/ 0 w 7"/>
                  <a:gd name="T1" fmla="*/ 0 h 42"/>
                  <a:gd name="T2" fmla="*/ 6 w 7"/>
                  <a:gd name="T3" fmla="*/ 17 h 42"/>
                  <a:gd name="T4" fmla="*/ 7 w 7"/>
                  <a:gd name="T5" fmla="*/ 42 h 42"/>
                  <a:gd name="T6" fmla="*/ 6 w 7"/>
                  <a:gd name="T7" fmla="*/ 39 h 42"/>
                  <a:gd name="T8" fmla="*/ 0 w 7"/>
                  <a:gd name="T9" fmla="*/ 23 h 42"/>
                  <a:gd name="T10" fmla="*/ 0 w 7"/>
                  <a:gd name="T11" fmla="*/ 0 h 42"/>
                </a:gdLst>
                <a:ahLst/>
                <a:cxnLst>
                  <a:cxn ang="0">
                    <a:pos x="T0" y="T1"/>
                  </a:cxn>
                  <a:cxn ang="0">
                    <a:pos x="T2" y="T3"/>
                  </a:cxn>
                  <a:cxn ang="0">
                    <a:pos x="T4" y="T5"/>
                  </a:cxn>
                  <a:cxn ang="0">
                    <a:pos x="T6" y="T7"/>
                  </a:cxn>
                  <a:cxn ang="0">
                    <a:pos x="T8" y="T9"/>
                  </a:cxn>
                  <a:cxn ang="0">
                    <a:pos x="T10" y="T11"/>
                  </a:cxn>
                </a:cxnLst>
                <a:rect l="0" t="0" r="r" b="b"/>
                <a:pathLst>
                  <a:path w="7" h="42">
                    <a:moveTo>
                      <a:pt x="0" y="0"/>
                    </a:moveTo>
                    <a:lnTo>
                      <a:pt x="6" y="17"/>
                    </a:lnTo>
                    <a:lnTo>
                      <a:pt x="7" y="42"/>
                    </a:lnTo>
                    <a:lnTo>
                      <a:pt x="6" y="39"/>
                    </a:lnTo>
                    <a:lnTo>
                      <a:pt x="0" y="23"/>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32" name="Forme libre 31">
                <a:extLst>
                  <a:ext uri="{FF2B5EF4-FFF2-40B4-BE49-F238E27FC236}">
                    <a16:creationId xmlns:a16="http://schemas.microsoft.com/office/drawing/2014/main" id="{1B095DC4-FBE7-0E93-4A25-585A5642C1D2}"/>
                  </a:ext>
                </a:extLst>
              </xdr:cNvPr>
              <xdr:cNvSpPr>
                <a:spLocks/>
              </xdr:cNvSpPr>
            </xdr:nvSpPr>
            <xdr:spPr bwMode="auto">
              <a:xfrm>
                <a:off x="587149" y="7145512"/>
                <a:ext cx="71438" cy="187325"/>
              </a:xfrm>
              <a:custGeom>
                <a:avLst/>
                <a:gdLst>
                  <a:gd name="T0" fmla="*/ 0 w 45"/>
                  <a:gd name="T1" fmla="*/ 0 h 118"/>
                  <a:gd name="T2" fmla="*/ 6 w 45"/>
                  <a:gd name="T3" fmla="*/ 16 h 118"/>
                  <a:gd name="T4" fmla="*/ 21 w 45"/>
                  <a:gd name="T5" fmla="*/ 49 h 118"/>
                  <a:gd name="T6" fmla="*/ 33 w 45"/>
                  <a:gd name="T7" fmla="*/ 84 h 118"/>
                  <a:gd name="T8" fmla="*/ 45 w 45"/>
                  <a:gd name="T9" fmla="*/ 118 h 118"/>
                  <a:gd name="T10" fmla="*/ 44 w 45"/>
                  <a:gd name="T11" fmla="*/ 118 h 118"/>
                  <a:gd name="T12" fmla="*/ 13 w 45"/>
                  <a:gd name="T13" fmla="*/ 53 h 118"/>
                  <a:gd name="T14" fmla="*/ 11 w 45"/>
                  <a:gd name="T15" fmla="*/ 42 h 118"/>
                  <a:gd name="T16" fmla="*/ 0 w 45"/>
                  <a:gd name="T17" fmla="*/ 0 h 1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45" h="118">
                    <a:moveTo>
                      <a:pt x="0" y="0"/>
                    </a:moveTo>
                    <a:lnTo>
                      <a:pt x="6" y="16"/>
                    </a:lnTo>
                    <a:lnTo>
                      <a:pt x="21" y="49"/>
                    </a:lnTo>
                    <a:lnTo>
                      <a:pt x="33" y="84"/>
                    </a:lnTo>
                    <a:lnTo>
                      <a:pt x="45" y="118"/>
                    </a:lnTo>
                    <a:lnTo>
                      <a:pt x="44" y="118"/>
                    </a:lnTo>
                    <a:lnTo>
                      <a:pt x="13" y="53"/>
                    </a:lnTo>
                    <a:lnTo>
                      <a:pt x="11" y="42"/>
                    </a:lnTo>
                    <a:lnTo>
                      <a:pt x="0" y="0"/>
                    </a:lnTo>
                    <a:close/>
                  </a:path>
                </a:pathLst>
              </a:custGeom>
              <a:solidFill>
                <a:schemeClr val="tx2"/>
              </a:solidFill>
              <a:ln w="0">
                <a:solidFill>
                  <a:schemeClr val="tx2"/>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grpSp>
        <xdr:grpSp>
          <xdr:nvGrpSpPr>
            <xdr:cNvPr id="9" name="Groupe 8">
              <a:extLst>
                <a:ext uri="{FF2B5EF4-FFF2-40B4-BE49-F238E27FC236}">
                  <a16:creationId xmlns:a16="http://schemas.microsoft.com/office/drawing/2014/main" id="{550FBC52-495B-1D3F-66F7-CE4FBEE81C6E}"/>
                </a:ext>
              </a:extLst>
            </xdr:cNvPr>
            <xdr:cNvGrpSpPr>
              <a:grpSpLocks noChangeAspect="1"/>
            </xdr:cNvGrpSpPr>
          </xdr:nvGrpSpPr>
          <xdr:grpSpPr>
            <a:xfrm>
              <a:off x="80645" y="4826975"/>
              <a:ext cx="1306273" cy="2505864"/>
              <a:chOff x="80645" y="4649964"/>
              <a:chExt cx="874712" cy="1677988"/>
            </a:xfrm>
          </xdr:grpSpPr>
          <xdr:sp macro="" textlink="">
            <xdr:nvSpPr>
              <xdr:cNvPr id="10" name="Forme libre 8">
                <a:extLst>
                  <a:ext uri="{FF2B5EF4-FFF2-40B4-BE49-F238E27FC236}">
                    <a16:creationId xmlns:a16="http://schemas.microsoft.com/office/drawing/2014/main" id="{E46CCC62-96E3-F6C2-9389-9671261F6EE1}"/>
                  </a:ext>
                </a:extLst>
              </xdr:cNvPr>
              <xdr:cNvSpPr>
                <a:spLocks/>
              </xdr:cNvSpPr>
            </xdr:nvSpPr>
            <xdr:spPr bwMode="auto">
              <a:xfrm>
                <a:off x="118745" y="5189714"/>
                <a:ext cx="198438" cy="714375"/>
              </a:xfrm>
              <a:custGeom>
                <a:avLst/>
                <a:gdLst>
                  <a:gd name="T0" fmla="*/ 0 w 125"/>
                  <a:gd name="T1" fmla="*/ 0 h 450"/>
                  <a:gd name="T2" fmla="*/ 41 w 125"/>
                  <a:gd name="T3" fmla="*/ 155 h 450"/>
                  <a:gd name="T4" fmla="*/ 86 w 125"/>
                  <a:gd name="T5" fmla="*/ 309 h 450"/>
                  <a:gd name="T6" fmla="*/ 125 w 125"/>
                  <a:gd name="T7" fmla="*/ 425 h 450"/>
                  <a:gd name="T8" fmla="*/ 125 w 125"/>
                  <a:gd name="T9" fmla="*/ 450 h 450"/>
                  <a:gd name="T10" fmla="*/ 79 w 125"/>
                  <a:gd name="T11" fmla="*/ 311 h 450"/>
                  <a:gd name="T12" fmla="*/ 41 w 125"/>
                  <a:gd name="T13" fmla="*/ 183 h 450"/>
                  <a:gd name="T14" fmla="*/ 7 w 125"/>
                  <a:gd name="T15" fmla="*/ 54 h 450"/>
                  <a:gd name="T16" fmla="*/ 0 w 125"/>
                  <a:gd name="T17" fmla="*/ 0 h 45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125" h="450">
                    <a:moveTo>
                      <a:pt x="0" y="0"/>
                    </a:moveTo>
                    <a:lnTo>
                      <a:pt x="41" y="155"/>
                    </a:lnTo>
                    <a:lnTo>
                      <a:pt x="86" y="309"/>
                    </a:lnTo>
                    <a:lnTo>
                      <a:pt x="125" y="425"/>
                    </a:lnTo>
                    <a:lnTo>
                      <a:pt x="125" y="450"/>
                    </a:lnTo>
                    <a:lnTo>
                      <a:pt x="79" y="311"/>
                    </a:lnTo>
                    <a:lnTo>
                      <a:pt x="41" y="183"/>
                    </a:lnTo>
                    <a:lnTo>
                      <a:pt x="7" y="54"/>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1" name="Forme libre 9">
                <a:extLst>
                  <a:ext uri="{FF2B5EF4-FFF2-40B4-BE49-F238E27FC236}">
                    <a16:creationId xmlns:a16="http://schemas.microsoft.com/office/drawing/2014/main" id="{5E5903C5-593C-6E72-7538-9F08AD2C36FA}"/>
                  </a:ext>
                </a:extLst>
              </xdr:cNvPr>
              <xdr:cNvSpPr>
                <a:spLocks/>
              </xdr:cNvSpPr>
            </xdr:nvSpPr>
            <xdr:spPr bwMode="auto">
              <a:xfrm>
                <a:off x="328295" y="5891389"/>
                <a:ext cx="187325" cy="436563"/>
              </a:xfrm>
              <a:custGeom>
                <a:avLst/>
                <a:gdLst>
                  <a:gd name="T0" fmla="*/ 0 w 118"/>
                  <a:gd name="T1" fmla="*/ 0 h 275"/>
                  <a:gd name="T2" fmla="*/ 8 w 118"/>
                  <a:gd name="T3" fmla="*/ 20 h 275"/>
                  <a:gd name="T4" fmla="*/ 37 w 118"/>
                  <a:gd name="T5" fmla="*/ 96 h 275"/>
                  <a:gd name="T6" fmla="*/ 69 w 118"/>
                  <a:gd name="T7" fmla="*/ 170 h 275"/>
                  <a:gd name="T8" fmla="*/ 118 w 118"/>
                  <a:gd name="T9" fmla="*/ 275 h 275"/>
                  <a:gd name="T10" fmla="*/ 109 w 118"/>
                  <a:gd name="T11" fmla="*/ 275 h 275"/>
                  <a:gd name="T12" fmla="*/ 61 w 118"/>
                  <a:gd name="T13" fmla="*/ 174 h 275"/>
                  <a:gd name="T14" fmla="*/ 30 w 118"/>
                  <a:gd name="T15" fmla="*/ 100 h 275"/>
                  <a:gd name="T16" fmla="*/ 0 w 118"/>
                  <a:gd name="T17" fmla="*/ 26 h 275"/>
                  <a:gd name="T18" fmla="*/ 0 w 118"/>
                  <a:gd name="T19" fmla="*/ 0 h 27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18" h="275">
                    <a:moveTo>
                      <a:pt x="0" y="0"/>
                    </a:moveTo>
                    <a:lnTo>
                      <a:pt x="8" y="20"/>
                    </a:lnTo>
                    <a:lnTo>
                      <a:pt x="37" y="96"/>
                    </a:lnTo>
                    <a:lnTo>
                      <a:pt x="69" y="170"/>
                    </a:lnTo>
                    <a:lnTo>
                      <a:pt x="118" y="275"/>
                    </a:lnTo>
                    <a:lnTo>
                      <a:pt x="109" y="275"/>
                    </a:lnTo>
                    <a:lnTo>
                      <a:pt x="61" y="174"/>
                    </a:lnTo>
                    <a:lnTo>
                      <a:pt x="30" y="100"/>
                    </a:lnTo>
                    <a:lnTo>
                      <a:pt x="0" y="26"/>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2" name="Forme libre 10">
                <a:extLst>
                  <a:ext uri="{FF2B5EF4-FFF2-40B4-BE49-F238E27FC236}">
                    <a16:creationId xmlns:a16="http://schemas.microsoft.com/office/drawing/2014/main" id="{E6E1DEAB-6818-6C14-16DA-375C02022FDF}"/>
                  </a:ext>
                </a:extLst>
              </xdr:cNvPr>
              <xdr:cNvSpPr>
                <a:spLocks/>
              </xdr:cNvSpPr>
            </xdr:nvSpPr>
            <xdr:spPr bwMode="auto">
              <a:xfrm>
                <a:off x="80645" y="5010327"/>
                <a:ext cx="31750" cy="192088"/>
              </a:xfrm>
              <a:custGeom>
                <a:avLst/>
                <a:gdLst>
                  <a:gd name="T0" fmla="*/ 0 w 20"/>
                  <a:gd name="T1" fmla="*/ 0 h 121"/>
                  <a:gd name="T2" fmla="*/ 16 w 20"/>
                  <a:gd name="T3" fmla="*/ 72 h 121"/>
                  <a:gd name="T4" fmla="*/ 20 w 20"/>
                  <a:gd name="T5" fmla="*/ 121 h 121"/>
                  <a:gd name="T6" fmla="*/ 18 w 20"/>
                  <a:gd name="T7" fmla="*/ 112 h 121"/>
                  <a:gd name="T8" fmla="*/ 0 w 20"/>
                  <a:gd name="T9" fmla="*/ 31 h 121"/>
                  <a:gd name="T10" fmla="*/ 0 w 20"/>
                  <a:gd name="T11" fmla="*/ 0 h 121"/>
                </a:gdLst>
                <a:ahLst/>
                <a:cxnLst>
                  <a:cxn ang="0">
                    <a:pos x="T0" y="T1"/>
                  </a:cxn>
                  <a:cxn ang="0">
                    <a:pos x="T2" y="T3"/>
                  </a:cxn>
                  <a:cxn ang="0">
                    <a:pos x="T4" y="T5"/>
                  </a:cxn>
                  <a:cxn ang="0">
                    <a:pos x="T6" y="T7"/>
                  </a:cxn>
                  <a:cxn ang="0">
                    <a:pos x="T8" y="T9"/>
                  </a:cxn>
                  <a:cxn ang="0">
                    <a:pos x="T10" y="T11"/>
                  </a:cxn>
                </a:cxnLst>
                <a:rect l="0" t="0" r="r" b="b"/>
                <a:pathLst>
                  <a:path w="20" h="121">
                    <a:moveTo>
                      <a:pt x="0" y="0"/>
                    </a:moveTo>
                    <a:lnTo>
                      <a:pt x="16" y="72"/>
                    </a:lnTo>
                    <a:lnTo>
                      <a:pt x="20" y="121"/>
                    </a:lnTo>
                    <a:lnTo>
                      <a:pt x="18" y="112"/>
                    </a:lnTo>
                    <a:lnTo>
                      <a:pt x="0" y="31"/>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3" name="Forme libre 12">
                <a:extLst>
                  <a:ext uri="{FF2B5EF4-FFF2-40B4-BE49-F238E27FC236}">
                    <a16:creationId xmlns:a16="http://schemas.microsoft.com/office/drawing/2014/main" id="{AB51048B-D55A-123E-3DAB-C4B427A8796A}"/>
                  </a:ext>
                </a:extLst>
              </xdr:cNvPr>
              <xdr:cNvSpPr>
                <a:spLocks/>
              </xdr:cNvSpPr>
            </xdr:nvSpPr>
            <xdr:spPr bwMode="auto">
              <a:xfrm>
                <a:off x="112395" y="5202414"/>
                <a:ext cx="250825" cy="1020763"/>
              </a:xfrm>
              <a:custGeom>
                <a:avLst/>
                <a:gdLst>
                  <a:gd name="T0" fmla="*/ 0 w 158"/>
                  <a:gd name="T1" fmla="*/ 0 h 643"/>
                  <a:gd name="T2" fmla="*/ 11 w 158"/>
                  <a:gd name="T3" fmla="*/ 46 h 643"/>
                  <a:gd name="T4" fmla="*/ 22 w 158"/>
                  <a:gd name="T5" fmla="*/ 129 h 643"/>
                  <a:gd name="T6" fmla="*/ 36 w 158"/>
                  <a:gd name="T7" fmla="*/ 211 h 643"/>
                  <a:gd name="T8" fmla="*/ 55 w 158"/>
                  <a:gd name="T9" fmla="*/ 301 h 643"/>
                  <a:gd name="T10" fmla="*/ 76 w 158"/>
                  <a:gd name="T11" fmla="*/ 389 h 643"/>
                  <a:gd name="T12" fmla="*/ 103 w 158"/>
                  <a:gd name="T13" fmla="*/ 476 h 643"/>
                  <a:gd name="T14" fmla="*/ 123 w 158"/>
                  <a:gd name="T15" fmla="*/ 533 h 643"/>
                  <a:gd name="T16" fmla="*/ 144 w 158"/>
                  <a:gd name="T17" fmla="*/ 588 h 643"/>
                  <a:gd name="T18" fmla="*/ 155 w 158"/>
                  <a:gd name="T19" fmla="*/ 632 h 643"/>
                  <a:gd name="T20" fmla="*/ 158 w 158"/>
                  <a:gd name="T21" fmla="*/ 643 h 643"/>
                  <a:gd name="T22" fmla="*/ 142 w 158"/>
                  <a:gd name="T23" fmla="*/ 608 h 643"/>
                  <a:gd name="T24" fmla="*/ 118 w 158"/>
                  <a:gd name="T25" fmla="*/ 544 h 643"/>
                  <a:gd name="T26" fmla="*/ 95 w 158"/>
                  <a:gd name="T27" fmla="*/ 478 h 643"/>
                  <a:gd name="T28" fmla="*/ 69 w 158"/>
                  <a:gd name="T29" fmla="*/ 391 h 643"/>
                  <a:gd name="T30" fmla="*/ 47 w 158"/>
                  <a:gd name="T31" fmla="*/ 302 h 643"/>
                  <a:gd name="T32" fmla="*/ 29 w 158"/>
                  <a:gd name="T33" fmla="*/ 212 h 643"/>
                  <a:gd name="T34" fmla="*/ 13 w 158"/>
                  <a:gd name="T35" fmla="*/ 107 h 643"/>
                  <a:gd name="T36" fmla="*/ 0 w 158"/>
                  <a:gd name="T37" fmla="*/ 0 h 64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158" h="643">
                    <a:moveTo>
                      <a:pt x="0" y="0"/>
                    </a:moveTo>
                    <a:lnTo>
                      <a:pt x="11" y="46"/>
                    </a:lnTo>
                    <a:lnTo>
                      <a:pt x="22" y="129"/>
                    </a:lnTo>
                    <a:lnTo>
                      <a:pt x="36" y="211"/>
                    </a:lnTo>
                    <a:lnTo>
                      <a:pt x="55" y="301"/>
                    </a:lnTo>
                    <a:lnTo>
                      <a:pt x="76" y="389"/>
                    </a:lnTo>
                    <a:lnTo>
                      <a:pt x="103" y="476"/>
                    </a:lnTo>
                    <a:lnTo>
                      <a:pt x="123" y="533"/>
                    </a:lnTo>
                    <a:lnTo>
                      <a:pt x="144" y="588"/>
                    </a:lnTo>
                    <a:lnTo>
                      <a:pt x="155" y="632"/>
                    </a:lnTo>
                    <a:lnTo>
                      <a:pt x="158" y="643"/>
                    </a:lnTo>
                    <a:lnTo>
                      <a:pt x="142" y="608"/>
                    </a:lnTo>
                    <a:lnTo>
                      <a:pt x="118" y="544"/>
                    </a:lnTo>
                    <a:lnTo>
                      <a:pt x="95" y="478"/>
                    </a:lnTo>
                    <a:lnTo>
                      <a:pt x="69" y="391"/>
                    </a:lnTo>
                    <a:lnTo>
                      <a:pt x="47" y="302"/>
                    </a:lnTo>
                    <a:lnTo>
                      <a:pt x="29" y="212"/>
                    </a:lnTo>
                    <a:lnTo>
                      <a:pt x="13" y="107"/>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4" name="Forme libre 13">
                <a:extLst>
                  <a:ext uri="{FF2B5EF4-FFF2-40B4-BE49-F238E27FC236}">
                    <a16:creationId xmlns:a16="http://schemas.microsoft.com/office/drawing/2014/main" id="{7BA2B441-88F8-DA30-759F-8B8B476728E0}"/>
                  </a:ext>
                </a:extLst>
              </xdr:cNvPr>
              <xdr:cNvSpPr>
                <a:spLocks/>
              </xdr:cNvSpPr>
            </xdr:nvSpPr>
            <xdr:spPr bwMode="auto">
              <a:xfrm>
                <a:off x="375920" y="6215239"/>
                <a:ext cx="52388" cy="112713"/>
              </a:xfrm>
              <a:custGeom>
                <a:avLst/>
                <a:gdLst>
                  <a:gd name="T0" fmla="*/ 0 w 33"/>
                  <a:gd name="T1" fmla="*/ 0 h 71"/>
                  <a:gd name="T2" fmla="*/ 33 w 33"/>
                  <a:gd name="T3" fmla="*/ 71 h 71"/>
                  <a:gd name="T4" fmla="*/ 24 w 33"/>
                  <a:gd name="T5" fmla="*/ 71 h 71"/>
                  <a:gd name="T6" fmla="*/ 11 w 33"/>
                  <a:gd name="T7" fmla="*/ 36 h 71"/>
                  <a:gd name="T8" fmla="*/ 0 w 33"/>
                  <a:gd name="T9" fmla="*/ 0 h 71"/>
                </a:gdLst>
                <a:ahLst/>
                <a:cxnLst>
                  <a:cxn ang="0">
                    <a:pos x="T0" y="T1"/>
                  </a:cxn>
                  <a:cxn ang="0">
                    <a:pos x="T2" y="T3"/>
                  </a:cxn>
                  <a:cxn ang="0">
                    <a:pos x="T4" y="T5"/>
                  </a:cxn>
                  <a:cxn ang="0">
                    <a:pos x="T6" y="T7"/>
                  </a:cxn>
                  <a:cxn ang="0">
                    <a:pos x="T8" y="T9"/>
                  </a:cxn>
                </a:cxnLst>
                <a:rect l="0" t="0" r="r" b="b"/>
                <a:pathLst>
                  <a:path w="33" h="71">
                    <a:moveTo>
                      <a:pt x="0" y="0"/>
                    </a:moveTo>
                    <a:lnTo>
                      <a:pt x="33" y="71"/>
                    </a:lnTo>
                    <a:lnTo>
                      <a:pt x="24" y="71"/>
                    </a:lnTo>
                    <a:lnTo>
                      <a:pt x="11" y="36"/>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5" name="Forme libre 14">
                <a:extLst>
                  <a:ext uri="{FF2B5EF4-FFF2-40B4-BE49-F238E27FC236}">
                    <a16:creationId xmlns:a16="http://schemas.microsoft.com/office/drawing/2014/main" id="{1AC47D79-770D-A2D3-BA2E-915CD4FD5ACD}"/>
                  </a:ext>
                </a:extLst>
              </xdr:cNvPr>
              <xdr:cNvSpPr>
                <a:spLocks/>
              </xdr:cNvSpPr>
            </xdr:nvSpPr>
            <xdr:spPr bwMode="auto">
              <a:xfrm>
                <a:off x="106045" y="5124627"/>
                <a:ext cx="23813" cy="150813"/>
              </a:xfrm>
              <a:custGeom>
                <a:avLst/>
                <a:gdLst>
                  <a:gd name="T0" fmla="*/ 0 w 15"/>
                  <a:gd name="T1" fmla="*/ 0 h 95"/>
                  <a:gd name="T2" fmla="*/ 8 w 15"/>
                  <a:gd name="T3" fmla="*/ 37 h 95"/>
                  <a:gd name="T4" fmla="*/ 8 w 15"/>
                  <a:gd name="T5" fmla="*/ 41 h 95"/>
                  <a:gd name="T6" fmla="*/ 15 w 15"/>
                  <a:gd name="T7" fmla="*/ 95 h 95"/>
                  <a:gd name="T8" fmla="*/ 4 w 15"/>
                  <a:gd name="T9" fmla="*/ 49 h 95"/>
                  <a:gd name="T10" fmla="*/ 0 w 15"/>
                  <a:gd name="T11" fmla="*/ 0 h 95"/>
                </a:gdLst>
                <a:ahLst/>
                <a:cxnLst>
                  <a:cxn ang="0">
                    <a:pos x="T0" y="T1"/>
                  </a:cxn>
                  <a:cxn ang="0">
                    <a:pos x="T2" y="T3"/>
                  </a:cxn>
                  <a:cxn ang="0">
                    <a:pos x="T4" y="T5"/>
                  </a:cxn>
                  <a:cxn ang="0">
                    <a:pos x="T6" y="T7"/>
                  </a:cxn>
                  <a:cxn ang="0">
                    <a:pos x="T8" y="T9"/>
                  </a:cxn>
                  <a:cxn ang="0">
                    <a:pos x="T10" y="T11"/>
                  </a:cxn>
                </a:cxnLst>
                <a:rect l="0" t="0" r="r" b="b"/>
                <a:pathLst>
                  <a:path w="15" h="95">
                    <a:moveTo>
                      <a:pt x="0" y="0"/>
                    </a:moveTo>
                    <a:lnTo>
                      <a:pt x="8" y="37"/>
                    </a:lnTo>
                    <a:lnTo>
                      <a:pt x="8" y="41"/>
                    </a:lnTo>
                    <a:lnTo>
                      <a:pt x="15" y="95"/>
                    </a:lnTo>
                    <a:lnTo>
                      <a:pt x="4" y="49"/>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6" name="Forme libre 15">
                <a:extLst>
                  <a:ext uri="{FF2B5EF4-FFF2-40B4-BE49-F238E27FC236}">
                    <a16:creationId xmlns:a16="http://schemas.microsoft.com/office/drawing/2014/main" id="{22C75F95-DB73-E4AE-33F1-22AEEC890D6B}"/>
                  </a:ext>
                </a:extLst>
              </xdr:cNvPr>
              <xdr:cNvSpPr>
                <a:spLocks/>
              </xdr:cNvSpPr>
            </xdr:nvSpPr>
            <xdr:spPr bwMode="auto">
              <a:xfrm>
                <a:off x="317182" y="4649964"/>
                <a:ext cx="638175" cy="1241425"/>
              </a:xfrm>
              <a:custGeom>
                <a:avLst/>
                <a:gdLst>
                  <a:gd name="T0" fmla="*/ 402 w 402"/>
                  <a:gd name="T1" fmla="*/ 0 h 782"/>
                  <a:gd name="T2" fmla="*/ 402 w 402"/>
                  <a:gd name="T3" fmla="*/ 1 h 782"/>
                  <a:gd name="T4" fmla="*/ 363 w 402"/>
                  <a:gd name="T5" fmla="*/ 39 h 782"/>
                  <a:gd name="T6" fmla="*/ 325 w 402"/>
                  <a:gd name="T7" fmla="*/ 79 h 782"/>
                  <a:gd name="T8" fmla="*/ 290 w 402"/>
                  <a:gd name="T9" fmla="*/ 121 h 782"/>
                  <a:gd name="T10" fmla="*/ 255 w 402"/>
                  <a:gd name="T11" fmla="*/ 164 h 782"/>
                  <a:gd name="T12" fmla="*/ 211 w 402"/>
                  <a:gd name="T13" fmla="*/ 222 h 782"/>
                  <a:gd name="T14" fmla="*/ 171 w 402"/>
                  <a:gd name="T15" fmla="*/ 284 h 782"/>
                  <a:gd name="T16" fmla="*/ 133 w 402"/>
                  <a:gd name="T17" fmla="*/ 346 h 782"/>
                  <a:gd name="T18" fmla="*/ 100 w 402"/>
                  <a:gd name="T19" fmla="*/ 411 h 782"/>
                  <a:gd name="T20" fmla="*/ 71 w 402"/>
                  <a:gd name="T21" fmla="*/ 478 h 782"/>
                  <a:gd name="T22" fmla="*/ 45 w 402"/>
                  <a:gd name="T23" fmla="*/ 546 h 782"/>
                  <a:gd name="T24" fmla="*/ 27 w 402"/>
                  <a:gd name="T25" fmla="*/ 617 h 782"/>
                  <a:gd name="T26" fmla="*/ 13 w 402"/>
                  <a:gd name="T27" fmla="*/ 689 h 782"/>
                  <a:gd name="T28" fmla="*/ 7 w 402"/>
                  <a:gd name="T29" fmla="*/ 761 h 782"/>
                  <a:gd name="T30" fmla="*/ 7 w 402"/>
                  <a:gd name="T31" fmla="*/ 782 h 782"/>
                  <a:gd name="T32" fmla="*/ 0 w 402"/>
                  <a:gd name="T33" fmla="*/ 765 h 782"/>
                  <a:gd name="T34" fmla="*/ 1 w 402"/>
                  <a:gd name="T35" fmla="*/ 761 h 782"/>
                  <a:gd name="T36" fmla="*/ 7 w 402"/>
                  <a:gd name="T37" fmla="*/ 688 h 782"/>
                  <a:gd name="T38" fmla="*/ 21 w 402"/>
                  <a:gd name="T39" fmla="*/ 616 h 782"/>
                  <a:gd name="T40" fmla="*/ 40 w 402"/>
                  <a:gd name="T41" fmla="*/ 545 h 782"/>
                  <a:gd name="T42" fmla="*/ 66 w 402"/>
                  <a:gd name="T43" fmla="*/ 475 h 782"/>
                  <a:gd name="T44" fmla="*/ 95 w 402"/>
                  <a:gd name="T45" fmla="*/ 409 h 782"/>
                  <a:gd name="T46" fmla="*/ 130 w 402"/>
                  <a:gd name="T47" fmla="*/ 343 h 782"/>
                  <a:gd name="T48" fmla="*/ 167 w 402"/>
                  <a:gd name="T49" fmla="*/ 281 h 782"/>
                  <a:gd name="T50" fmla="*/ 209 w 402"/>
                  <a:gd name="T51" fmla="*/ 220 h 782"/>
                  <a:gd name="T52" fmla="*/ 253 w 402"/>
                  <a:gd name="T53" fmla="*/ 163 h 782"/>
                  <a:gd name="T54" fmla="*/ 287 w 402"/>
                  <a:gd name="T55" fmla="*/ 120 h 782"/>
                  <a:gd name="T56" fmla="*/ 324 w 402"/>
                  <a:gd name="T57" fmla="*/ 78 h 782"/>
                  <a:gd name="T58" fmla="*/ 362 w 402"/>
                  <a:gd name="T59" fmla="*/ 38 h 782"/>
                  <a:gd name="T60" fmla="*/ 402 w 402"/>
                  <a:gd name="T61" fmla="*/ 0 h 78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Lst>
                <a:rect l="0" t="0" r="r" b="b"/>
                <a:pathLst>
                  <a:path w="402" h="782">
                    <a:moveTo>
                      <a:pt x="402" y="0"/>
                    </a:moveTo>
                    <a:lnTo>
                      <a:pt x="402" y="1"/>
                    </a:lnTo>
                    <a:lnTo>
                      <a:pt x="363" y="39"/>
                    </a:lnTo>
                    <a:lnTo>
                      <a:pt x="325" y="79"/>
                    </a:lnTo>
                    <a:lnTo>
                      <a:pt x="290" y="121"/>
                    </a:lnTo>
                    <a:lnTo>
                      <a:pt x="255" y="164"/>
                    </a:lnTo>
                    <a:lnTo>
                      <a:pt x="211" y="222"/>
                    </a:lnTo>
                    <a:lnTo>
                      <a:pt x="171" y="284"/>
                    </a:lnTo>
                    <a:lnTo>
                      <a:pt x="133" y="346"/>
                    </a:lnTo>
                    <a:lnTo>
                      <a:pt x="100" y="411"/>
                    </a:lnTo>
                    <a:lnTo>
                      <a:pt x="71" y="478"/>
                    </a:lnTo>
                    <a:lnTo>
                      <a:pt x="45" y="546"/>
                    </a:lnTo>
                    <a:lnTo>
                      <a:pt x="27" y="617"/>
                    </a:lnTo>
                    <a:lnTo>
                      <a:pt x="13" y="689"/>
                    </a:lnTo>
                    <a:lnTo>
                      <a:pt x="7" y="761"/>
                    </a:lnTo>
                    <a:lnTo>
                      <a:pt x="7" y="782"/>
                    </a:lnTo>
                    <a:lnTo>
                      <a:pt x="0" y="765"/>
                    </a:lnTo>
                    <a:lnTo>
                      <a:pt x="1" y="761"/>
                    </a:lnTo>
                    <a:lnTo>
                      <a:pt x="7" y="688"/>
                    </a:lnTo>
                    <a:lnTo>
                      <a:pt x="21" y="616"/>
                    </a:lnTo>
                    <a:lnTo>
                      <a:pt x="40" y="545"/>
                    </a:lnTo>
                    <a:lnTo>
                      <a:pt x="66" y="475"/>
                    </a:lnTo>
                    <a:lnTo>
                      <a:pt x="95" y="409"/>
                    </a:lnTo>
                    <a:lnTo>
                      <a:pt x="130" y="343"/>
                    </a:lnTo>
                    <a:lnTo>
                      <a:pt x="167" y="281"/>
                    </a:lnTo>
                    <a:lnTo>
                      <a:pt x="209" y="220"/>
                    </a:lnTo>
                    <a:lnTo>
                      <a:pt x="253" y="163"/>
                    </a:lnTo>
                    <a:lnTo>
                      <a:pt x="287" y="120"/>
                    </a:lnTo>
                    <a:lnTo>
                      <a:pt x="324" y="78"/>
                    </a:lnTo>
                    <a:lnTo>
                      <a:pt x="362" y="38"/>
                    </a:lnTo>
                    <a:lnTo>
                      <a:pt x="402"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7" name="Forme libre 16">
                <a:extLst>
                  <a:ext uri="{FF2B5EF4-FFF2-40B4-BE49-F238E27FC236}">
                    <a16:creationId xmlns:a16="http://schemas.microsoft.com/office/drawing/2014/main" id="{98C739DF-926E-D8A3-8470-6DC70D7CF64C}"/>
                  </a:ext>
                </a:extLst>
              </xdr:cNvPr>
              <xdr:cNvSpPr>
                <a:spLocks/>
              </xdr:cNvSpPr>
            </xdr:nvSpPr>
            <xdr:spPr bwMode="auto">
              <a:xfrm>
                <a:off x="317182" y="5904089"/>
                <a:ext cx="58738" cy="311150"/>
              </a:xfrm>
              <a:custGeom>
                <a:avLst/>
                <a:gdLst>
                  <a:gd name="T0" fmla="*/ 0 w 37"/>
                  <a:gd name="T1" fmla="*/ 0 h 196"/>
                  <a:gd name="T2" fmla="*/ 6 w 37"/>
                  <a:gd name="T3" fmla="*/ 15 h 196"/>
                  <a:gd name="T4" fmla="*/ 7 w 37"/>
                  <a:gd name="T5" fmla="*/ 18 h 196"/>
                  <a:gd name="T6" fmla="*/ 12 w 37"/>
                  <a:gd name="T7" fmla="*/ 80 h 196"/>
                  <a:gd name="T8" fmla="*/ 21 w 37"/>
                  <a:gd name="T9" fmla="*/ 134 h 196"/>
                  <a:gd name="T10" fmla="*/ 33 w 37"/>
                  <a:gd name="T11" fmla="*/ 188 h 196"/>
                  <a:gd name="T12" fmla="*/ 37 w 37"/>
                  <a:gd name="T13" fmla="*/ 196 h 196"/>
                  <a:gd name="T14" fmla="*/ 22 w 37"/>
                  <a:gd name="T15" fmla="*/ 162 h 196"/>
                  <a:gd name="T16" fmla="*/ 15 w 37"/>
                  <a:gd name="T17" fmla="*/ 146 h 196"/>
                  <a:gd name="T18" fmla="*/ 5 w 37"/>
                  <a:gd name="T19" fmla="*/ 81 h 196"/>
                  <a:gd name="T20" fmla="*/ 1 w 37"/>
                  <a:gd name="T21" fmla="*/ 40 h 196"/>
                  <a:gd name="T22" fmla="*/ 0 w 37"/>
                  <a:gd name="T23" fmla="*/ 0 h 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Lst>
                <a:rect l="0" t="0" r="r" b="b"/>
                <a:pathLst>
                  <a:path w="37" h="196">
                    <a:moveTo>
                      <a:pt x="0" y="0"/>
                    </a:moveTo>
                    <a:lnTo>
                      <a:pt x="6" y="15"/>
                    </a:lnTo>
                    <a:lnTo>
                      <a:pt x="7" y="18"/>
                    </a:lnTo>
                    <a:lnTo>
                      <a:pt x="12" y="80"/>
                    </a:lnTo>
                    <a:lnTo>
                      <a:pt x="21" y="134"/>
                    </a:lnTo>
                    <a:lnTo>
                      <a:pt x="33" y="188"/>
                    </a:lnTo>
                    <a:lnTo>
                      <a:pt x="37" y="196"/>
                    </a:lnTo>
                    <a:lnTo>
                      <a:pt x="22" y="162"/>
                    </a:lnTo>
                    <a:lnTo>
                      <a:pt x="15" y="146"/>
                    </a:lnTo>
                    <a:lnTo>
                      <a:pt x="5" y="81"/>
                    </a:lnTo>
                    <a:lnTo>
                      <a:pt x="1" y="40"/>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8" name="Forme libre 17">
                <a:extLst>
                  <a:ext uri="{FF2B5EF4-FFF2-40B4-BE49-F238E27FC236}">
                    <a16:creationId xmlns:a16="http://schemas.microsoft.com/office/drawing/2014/main" id="{660EE738-9764-8010-1434-29D51EA73832}"/>
                  </a:ext>
                </a:extLst>
              </xdr:cNvPr>
              <xdr:cNvSpPr>
                <a:spLocks/>
              </xdr:cNvSpPr>
            </xdr:nvSpPr>
            <xdr:spPr bwMode="auto">
              <a:xfrm>
                <a:off x="363220" y="6223177"/>
                <a:ext cx="49213" cy="104775"/>
              </a:xfrm>
              <a:custGeom>
                <a:avLst/>
                <a:gdLst>
                  <a:gd name="T0" fmla="*/ 0 w 31"/>
                  <a:gd name="T1" fmla="*/ 0 h 66"/>
                  <a:gd name="T2" fmla="*/ 31 w 31"/>
                  <a:gd name="T3" fmla="*/ 66 h 66"/>
                  <a:gd name="T4" fmla="*/ 24 w 31"/>
                  <a:gd name="T5" fmla="*/ 66 h 66"/>
                  <a:gd name="T6" fmla="*/ 0 w 31"/>
                  <a:gd name="T7" fmla="*/ 0 h 66"/>
                </a:gdLst>
                <a:ahLst/>
                <a:cxnLst>
                  <a:cxn ang="0">
                    <a:pos x="T0" y="T1"/>
                  </a:cxn>
                  <a:cxn ang="0">
                    <a:pos x="T2" y="T3"/>
                  </a:cxn>
                  <a:cxn ang="0">
                    <a:pos x="T4" y="T5"/>
                  </a:cxn>
                  <a:cxn ang="0">
                    <a:pos x="T6" y="T7"/>
                  </a:cxn>
                </a:cxnLst>
                <a:rect l="0" t="0" r="r" b="b"/>
                <a:pathLst>
                  <a:path w="31" h="66">
                    <a:moveTo>
                      <a:pt x="0" y="0"/>
                    </a:moveTo>
                    <a:lnTo>
                      <a:pt x="31" y="66"/>
                    </a:lnTo>
                    <a:lnTo>
                      <a:pt x="24" y="66"/>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19" name="Forme libre 18">
                <a:extLst>
                  <a:ext uri="{FF2B5EF4-FFF2-40B4-BE49-F238E27FC236}">
                    <a16:creationId xmlns:a16="http://schemas.microsoft.com/office/drawing/2014/main" id="{EE85893F-D588-6061-78ED-0A25D0B1C61E}"/>
                  </a:ext>
                </a:extLst>
              </xdr:cNvPr>
              <xdr:cNvSpPr>
                <a:spLocks/>
              </xdr:cNvSpPr>
            </xdr:nvSpPr>
            <xdr:spPr bwMode="auto">
              <a:xfrm>
                <a:off x="317182" y="5864402"/>
                <a:ext cx="11113" cy="68263"/>
              </a:xfrm>
              <a:custGeom>
                <a:avLst/>
                <a:gdLst>
                  <a:gd name="T0" fmla="*/ 0 w 7"/>
                  <a:gd name="T1" fmla="*/ 0 h 43"/>
                  <a:gd name="T2" fmla="*/ 7 w 7"/>
                  <a:gd name="T3" fmla="*/ 17 h 43"/>
                  <a:gd name="T4" fmla="*/ 7 w 7"/>
                  <a:gd name="T5" fmla="*/ 43 h 43"/>
                  <a:gd name="T6" fmla="*/ 6 w 7"/>
                  <a:gd name="T7" fmla="*/ 40 h 43"/>
                  <a:gd name="T8" fmla="*/ 0 w 7"/>
                  <a:gd name="T9" fmla="*/ 25 h 43"/>
                  <a:gd name="T10" fmla="*/ 0 w 7"/>
                  <a:gd name="T11" fmla="*/ 0 h 43"/>
                </a:gdLst>
                <a:ahLst/>
                <a:cxnLst>
                  <a:cxn ang="0">
                    <a:pos x="T0" y="T1"/>
                  </a:cxn>
                  <a:cxn ang="0">
                    <a:pos x="T2" y="T3"/>
                  </a:cxn>
                  <a:cxn ang="0">
                    <a:pos x="T4" y="T5"/>
                  </a:cxn>
                  <a:cxn ang="0">
                    <a:pos x="T6" y="T7"/>
                  </a:cxn>
                  <a:cxn ang="0">
                    <a:pos x="T8" y="T9"/>
                  </a:cxn>
                  <a:cxn ang="0">
                    <a:pos x="T10" y="T11"/>
                  </a:cxn>
                </a:cxnLst>
                <a:rect l="0" t="0" r="r" b="b"/>
                <a:pathLst>
                  <a:path w="7" h="43">
                    <a:moveTo>
                      <a:pt x="0" y="0"/>
                    </a:moveTo>
                    <a:lnTo>
                      <a:pt x="7" y="17"/>
                    </a:lnTo>
                    <a:lnTo>
                      <a:pt x="7" y="43"/>
                    </a:lnTo>
                    <a:lnTo>
                      <a:pt x="6" y="40"/>
                    </a:lnTo>
                    <a:lnTo>
                      <a:pt x="0" y="25"/>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sp macro="" textlink="">
            <xdr:nvSpPr>
              <xdr:cNvPr id="20" name="Forme libre 19">
                <a:extLst>
                  <a:ext uri="{FF2B5EF4-FFF2-40B4-BE49-F238E27FC236}">
                    <a16:creationId xmlns:a16="http://schemas.microsoft.com/office/drawing/2014/main" id="{97629D6C-338E-F0AD-6B8B-C17E121F53C5}"/>
                  </a:ext>
                </a:extLst>
              </xdr:cNvPr>
              <xdr:cNvSpPr>
                <a:spLocks/>
              </xdr:cNvSpPr>
            </xdr:nvSpPr>
            <xdr:spPr bwMode="auto">
              <a:xfrm>
                <a:off x="340995" y="6135864"/>
                <a:ext cx="73025" cy="192088"/>
              </a:xfrm>
              <a:custGeom>
                <a:avLst/>
                <a:gdLst>
                  <a:gd name="T0" fmla="*/ 0 w 46"/>
                  <a:gd name="T1" fmla="*/ 0 h 121"/>
                  <a:gd name="T2" fmla="*/ 7 w 46"/>
                  <a:gd name="T3" fmla="*/ 16 h 121"/>
                  <a:gd name="T4" fmla="*/ 22 w 46"/>
                  <a:gd name="T5" fmla="*/ 50 h 121"/>
                  <a:gd name="T6" fmla="*/ 33 w 46"/>
                  <a:gd name="T7" fmla="*/ 86 h 121"/>
                  <a:gd name="T8" fmla="*/ 46 w 46"/>
                  <a:gd name="T9" fmla="*/ 121 h 121"/>
                  <a:gd name="T10" fmla="*/ 45 w 46"/>
                  <a:gd name="T11" fmla="*/ 121 h 121"/>
                  <a:gd name="T12" fmla="*/ 14 w 46"/>
                  <a:gd name="T13" fmla="*/ 55 h 121"/>
                  <a:gd name="T14" fmla="*/ 11 w 46"/>
                  <a:gd name="T15" fmla="*/ 44 h 121"/>
                  <a:gd name="T16" fmla="*/ 0 w 46"/>
                  <a:gd name="T17" fmla="*/ 0 h 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46" h="121">
                    <a:moveTo>
                      <a:pt x="0" y="0"/>
                    </a:moveTo>
                    <a:lnTo>
                      <a:pt x="7" y="16"/>
                    </a:lnTo>
                    <a:lnTo>
                      <a:pt x="22" y="50"/>
                    </a:lnTo>
                    <a:lnTo>
                      <a:pt x="33" y="86"/>
                    </a:lnTo>
                    <a:lnTo>
                      <a:pt x="46" y="121"/>
                    </a:lnTo>
                    <a:lnTo>
                      <a:pt x="45" y="121"/>
                    </a:lnTo>
                    <a:lnTo>
                      <a:pt x="14" y="55"/>
                    </a:lnTo>
                    <a:lnTo>
                      <a:pt x="11" y="44"/>
                    </a:lnTo>
                    <a:lnTo>
                      <a:pt x="0" y="0"/>
                    </a:lnTo>
                    <a:close/>
                  </a:path>
                </a:pathLst>
              </a:custGeom>
              <a:solidFill>
                <a:schemeClr val="tx2">
                  <a:alpha val="20000"/>
                </a:schemeClr>
              </a:solidFill>
              <a:ln w="0">
                <a:solidFill>
                  <a:schemeClr val="tx2">
                    <a:alpha val="20000"/>
                  </a:schemeClr>
                </a:solidFill>
                <a:prstDash val="solid"/>
                <a:round/>
                <a:headEnd/>
                <a:tailEnd/>
              </a:ln>
            </xdr:spPr>
            <xdr:txBody>
              <a:bodyPr vert="horz" wrap="square" lIns="91440" tIns="45720" rIns="91440" bIns="45720" numCol="1" anchor="t" anchorCtr="0" compatLnSpc="1">
                <a:prstTxWarp prst="textNoShape">
                  <a:avLst/>
                </a:prstTxWarp>
              </a:bodyPr>
              <a:lstStyle/>
              <a:p>
                <a:endParaRPr lang="fr-FR"/>
              </a:p>
            </xdr:txBody>
          </xdr:sp>
        </xdr:grpSp>
      </xdr:grpSp>
    </xdr:grpSp>
    <xdr:clientData/>
  </xdr:twoCellAnchor>
  <xdr:twoCellAnchor>
    <xdr:from>
      <xdr:col>1</xdr:col>
      <xdr:colOff>264524</xdr:colOff>
      <xdr:row>18</xdr:row>
      <xdr:rowOff>92801</xdr:rowOff>
    </xdr:from>
    <xdr:to>
      <xdr:col>6</xdr:col>
      <xdr:colOff>468631</xdr:colOff>
      <xdr:row>22</xdr:row>
      <xdr:rowOff>123825</xdr:rowOff>
    </xdr:to>
    <xdr:sp macro="" textlink="">
      <xdr:nvSpPr>
        <xdr:cNvPr id="33" name="Rectangle 44">
          <a:extLst>
            <a:ext uri="{FF2B5EF4-FFF2-40B4-BE49-F238E27FC236}">
              <a16:creationId xmlns:a16="http://schemas.microsoft.com/office/drawing/2014/main" id="{9E7E8DED-6F32-4259-9E08-7A5DFDA7DBA1}"/>
            </a:ext>
          </a:extLst>
        </xdr:cNvPr>
        <xdr:cNvSpPr>
          <a:spLocks noChangeArrowheads="1"/>
        </xdr:cNvSpPr>
      </xdr:nvSpPr>
      <xdr:spPr bwMode="auto">
        <a:xfrm>
          <a:off x="626474" y="4388576"/>
          <a:ext cx="4156982" cy="754924"/>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ctr" rtl="0">
            <a:lnSpc>
              <a:spcPts val="2100"/>
            </a:lnSpc>
            <a:defRPr sz="1000"/>
          </a:pPr>
          <a:r>
            <a:rPr lang="fr-FR" sz="2000" b="1" i="0" u="none" strike="noStrike" baseline="0">
              <a:solidFill>
                <a:srgbClr val="000000"/>
              </a:solidFill>
              <a:latin typeface="Times New Roman"/>
              <a:cs typeface="Times New Roman"/>
            </a:rPr>
            <a:t>DQE / BPU</a:t>
          </a:r>
        </a:p>
        <a:p>
          <a:pPr algn="ctr" rtl="0">
            <a:lnSpc>
              <a:spcPts val="2100"/>
            </a:lnSpc>
            <a:defRPr sz="1000"/>
          </a:pPr>
          <a:r>
            <a:rPr lang="fr-FR" sz="2000" b="1" i="0" u="none" strike="noStrike" baseline="0">
              <a:solidFill>
                <a:srgbClr val="000000"/>
              </a:solidFill>
              <a:latin typeface="Times New Roman"/>
              <a:cs typeface="Times New Roman"/>
            </a:rPr>
            <a:t>Lot 01</a:t>
          </a:r>
          <a:endParaRPr lang="fr-FR" sz="1100" b="0" i="0" u="none" strike="noStrike" baseline="0">
            <a:solidFill>
              <a:srgbClr val="000000"/>
            </a:solidFill>
            <a:latin typeface="Arial"/>
            <a:cs typeface="Arial"/>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Carine Mann Kriebl" id="{44AD6B04-5D4A-422C-A418-BC07ED04DE2A}" userId="Carine Mann Kriebl" providerId="None"/>
  <person displayName="Tete-Rouveyrol, Rodia" id="{6C2EBB28-AC9C-4EE2-A271-A22967405343}" userId="S::rodia.tete-rouveyrol@caissedesdepots.fr::25adbb03-17ee-4029-b78b-4a3be324db17"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84" dT="2025-04-15T12:20:46.25" personId="{6C2EBB28-AC9C-4EE2-A271-A22967405343}" id="{44109357-989D-4687-A9D5-3215B7B26E21}">
    <text>?</text>
  </threadedComment>
  <threadedComment ref="B184" dT="2025-04-29T08:31:02.78" personId="{44AD6B04-5D4A-422C-A418-BC07ED04DE2A}" id="{D174C7AA-7C20-49BD-9DC6-9C2960AC243F}" parentId="{44109357-989D-4687-A9D5-3215B7B26E21}">
    <text>C'est la marge que le titulaire pourrait prendre en cas de sous-traitance. Nous pouvons supprimer ceci si vous le souhaitez</text>
  </threadedComment>
  <threadedComment ref="B184" dT="2025-05-02T11:44:05.66" personId="{6C2EBB28-AC9C-4EE2-A271-A22967405343}" id="{A568345D-EDA3-43B7-AA74-A8669A750517}" parentId="{44109357-989D-4687-A9D5-3215B7B26E21}">
    <text>oui</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157AA-698B-4912-87E7-75F7DA172184}">
  <dimension ref="A1:G23"/>
  <sheetViews>
    <sheetView view="pageBreakPreview" topLeftCell="A10" zoomScaleNormal="100" zoomScaleSheetLayoutView="100" zoomScalePageLayoutView="130" workbookViewId="0">
      <selection activeCell="E26" sqref="E26"/>
    </sheetView>
  </sheetViews>
  <sheetFormatPr baseColWidth="10" defaultRowHeight="15" x14ac:dyDescent="0.25"/>
  <cols>
    <col min="1" max="1" width="5.42578125" customWidth="1"/>
  </cols>
  <sheetData>
    <row r="1" spans="1:7" ht="18" x14ac:dyDescent="0.25">
      <c r="A1" s="18"/>
    </row>
    <row r="3" spans="1:7" ht="20.25" x14ac:dyDescent="0.25">
      <c r="A3" s="19"/>
    </row>
    <row r="4" spans="1:7" ht="25.5" x14ac:dyDescent="0.25">
      <c r="A4" s="20"/>
    </row>
    <row r="5" spans="1:7" x14ac:dyDescent="0.25">
      <c r="A5" s="21"/>
    </row>
    <row r="6" spans="1:7" ht="18" x14ac:dyDescent="0.25">
      <c r="A6" s="18"/>
    </row>
    <row r="7" spans="1:7" ht="18" x14ac:dyDescent="0.25">
      <c r="A7" s="22"/>
    </row>
    <row r="8" spans="1:7" ht="18" x14ac:dyDescent="0.25">
      <c r="A8" s="22"/>
    </row>
    <row r="14" spans="1:7" ht="18" x14ac:dyDescent="0.25">
      <c r="A14" s="22"/>
    </row>
    <row r="15" spans="1:7" ht="63.6" customHeight="1" x14ac:dyDescent="0.25">
      <c r="A15" s="23"/>
      <c r="B15" s="114" t="s">
        <v>25</v>
      </c>
      <c r="C15" s="114"/>
      <c r="D15" s="114"/>
      <c r="E15" s="114"/>
      <c r="F15" s="114"/>
      <c r="G15" s="114"/>
    </row>
    <row r="16" spans="1:7" x14ac:dyDescent="0.25">
      <c r="A16" s="24"/>
    </row>
    <row r="17" spans="1:1" x14ac:dyDescent="0.25">
      <c r="A17" s="24"/>
    </row>
    <row r="18" spans="1:1" x14ac:dyDescent="0.25">
      <c r="A18" s="25"/>
    </row>
    <row r="19" spans="1:1" x14ac:dyDescent="0.25">
      <c r="A19" s="26"/>
    </row>
    <row r="21" spans="1:1" x14ac:dyDescent="0.25">
      <c r="A21" s="24"/>
    </row>
    <row r="22" spans="1:1" x14ac:dyDescent="0.25">
      <c r="A22" s="24"/>
    </row>
    <row r="23" spans="1:1" x14ac:dyDescent="0.25">
      <c r="A23" s="24"/>
    </row>
  </sheetData>
  <mergeCells count="1">
    <mergeCell ref="B15:G15"/>
  </mergeCells>
  <pageMargins left="1.299212598425197" right="0.70866141732283472" top="0.74803149606299213" bottom="0.74803149606299213" header="0.31496062992125984" footer="0.31496062992125984"/>
  <pageSetup paperSize="9" orientation="portrait" r:id="rId1"/>
  <headerFooter>
    <oddFooter>&amp;L_x000D_&amp;1#&amp;"Calibri"&amp;10&amp;KFF0000 Interne</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11"/>
  <sheetViews>
    <sheetView topLeftCell="A177" zoomScaleNormal="100" zoomScaleSheetLayoutView="100" workbookViewId="0">
      <selection activeCell="B184" sqref="B184"/>
    </sheetView>
  </sheetViews>
  <sheetFormatPr baseColWidth="10" defaultColWidth="11.42578125" defaultRowHeight="12.75" x14ac:dyDescent="0.2"/>
  <cols>
    <col min="1" max="1" width="10.85546875" style="4" customWidth="1"/>
    <col min="2" max="2" width="64" style="1" bestFit="1" customWidth="1"/>
    <col min="3" max="3" width="7.5703125" style="7" customWidth="1"/>
    <col min="4" max="4" width="11.5703125" style="40" customWidth="1"/>
    <col min="5" max="5" width="11.42578125" style="1"/>
    <col min="6" max="6" width="23.85546875" style="1" customWidth="1"/>
    <col min="7" max="16384" width="11.42578125" style="1"/>
  </cols>
  <sheetData>
    <row r="1" spans="1:4" s="6" customFormat="1" ht="40.700000000000003" customHeight="1" thickBot="1" x14ac:dyDescent="0.3">
      <c r="A1" s="76" t="s">
        <v>232</v>
      </c>
      <c r="B1" s="77" t="s">
        <v>226</v>
      </c>
      <c r="C1" s="78"/>
      <c r="D1" s="95"/>
    </row>
    <row r="2" spans="1:4" s="6" customFormat="1" ht="15" x14ac:dyDescent="0.25">
      <c r="A2" s="81" t="s">
        <v>12</v>
      </c>
      <c r="B2" s="82" t="s">
        <v>13</v>
      </c>
      <c r="C2" s="83" t="s">
        <v>14</v>
      </c>
      <c r="D2" s="84" t="s">
        <v>15</v>
      </c>
    </row>
    <row r="3" spans="1:4" ht="16.5" x14ac:dyDescent="0.2">
      <c r="A3" s="85" t="s">
        <v>4</v>
      </c>
      <c r="B3" s="42" t="s">
        <v>198</v>
      </c>
      <c r="C3" s="55"/>
      <c r="D3" s="86"/>
    </row>
    <row r="4" spans="1:4" x14ac:dyDescent="0.2">
      <c r="A4" s="87">
        <v>1</v>
      </c>
      <c r="B4" s="5" t="s">
        <v>34</v>
      </c>
      <c r="C4" s="8" t="s">
        <v>35</v>
      </c>
      <c r="D4" s="101"/>
    </row>
    <row r="5" spans="1:4" ht="38.25" x14ac:dyDescent="0.2">
      <c r="A5" s="87">
        <f>A4+1</f>
        <v>2</v>
      </c>
      <c r="B5" s="5" t="s">
        <v>42</v>
      </c>
      <c r="C5" s="8" t="s">
        <v>35</v>
      </c>
      <c r="D5" s="101"/>
    </row>
    <row r="6" spans="1:4" ht="51" x14ac:dyDescent="0.2">
      <c r="A6" s="87">
        <f>A5+1</f>
        <v>3</v>
      </c>
      <c r="B6" s="5" t="s">
        <v>154</v>
      </c>
      <c r="C6" s="8" t="s">
        <v>35</v>
      </c>
      <c r="D6" s="101"/>
    </row>
    <row r="7" spans="1:4" x14ac:dyDescent="0.2">
      <c r="A7" s="87">
        <f t="shared" ref="A7:A9" si="0">A6+1</f>
        <v>4</v>
      </c>
      <c r="B7" s="5" t="s">
        <v>38</v>
      </c>
      <c r="C7" s="8" t="s">
        <v>35</v>
      </c>
      <c r="D7" s="101"/>
    </row>
    <row r="8" spans="1:4" x14ac:dyDescent="0.2">
      <c r="A8" s="87">
        <f t="shared" si="0"/>
        <v>5</v>
      </c>
      <c r="B8" s="5" t="s">
        <v>41</v>
      </c>
      <c r="C8" s="8" t="s">
        <v>35</v>
      </c>
      <c r="D8" s="101"/>
    </row>
    <row r="9" spans="1:4" ht="25.5" x14ac:dyDescent="0.2">
      <c r="A9" s="87">
        <f t="shared" si="0"/>
        <v>6</v>
      </c>
      <c r="B9" s="5" t="s">
        <v>37</v>
      </c>
      <c r="C9" s="8" t="s">
        <v>35</v>
      </c>
      <c r="D9" s="101"/>
    </row>
    <row r="10" spans="1:4" x14ac:dyDescent="0.2">
      <c r="A10" s="96"/>
      <c r="B10" s="63" t="s">
        <v>36</v>
      </c>
      <c r="C10" s="63"/>
      <c r="D10" s="102"/>
    </row>
    <row r="11" spans="1:4" x14ac:dyDescent="0.2">
      <c r="A11" s="87">
        <f>A9+1</f>
        <v>7</v>
      </c>
      <c r="B11" s="5" t="s">
        <v>43</v>
      </c>
      <c r="C11" s="8" t="s">
        <v>35</v>
      </c>
      <c r="D11" s="101"/>
    </row>
    <row r="12" spans="1:4" x14ac:dyDescent="0.2">
      <c r="A12" s="87">
        <f>A11+1</f>
        <v>8</v>
      </c>
      <c r="B12" s="5" t="s">
        <v>45</v>
      </c>
      <c r="C12" s="8" t="s">
        <v>17</v>
      </c>
      <c r="D12" s="101"/>
    </row>
    <row r="13" spans="1:4" x14ac:dyDescent="0.2">
      <c r="A13" s="87">
        <f>A12+1</f>
        <v>9</v>
      </c>
      <c r="B13" s="5" t="s">
        <v>44</v>
      </c>
      <c r="C13" s="8" t="s">
        <v>35</v>
      </c>
      <c r="D13" s="101"/>
    </row>
    <row r="14" spans="1:4" ht="16.5" x14ac:dyDescent="0.2">
      <c r="A14" s="85" t="s">
        <v>5</v>
      </c>
      <c r="B14" s="42" t="s">
        <v>47</v>
      </c>
      <c r="C14" s="55"/>
      <c r="D14" s="103"/>
    </row>
    <row r="15" spans="1:4" ht="25.5" x14ac:dyDescent="0.2">
      <c r="A15" s="87">
        <v>1</v>
      </c>
      <c r="B15" s="5" t="s">
        <v>48</v>
      </c>
      <c r="C15" s="8" t="s">
        <v>1</v>
      </c>
      <c r="D15" s="101"/>
    </row>
    <row r="16" spans="1:4" ht="25.5" x14ac:dyDescent="0.2">
      <c r="A16" s="87">
        <f>A15+1</f>
        <v>2</v>
      </c>
      <c r="B16" s="5" t="s">
        <v>55</v>
      </c>
      <c r="C16" s="8" t="s">
        <v>1</v>
      </c>
      <c r="D16" s="101"/>
    </row>
    <row r="17" spans="1:4" ht="25.5" x14ac:dyDescent="0.2">
      <c r="A17" s="87">
        <f>A16+1</f>
        <v>3</v>
      </c>
      <c r="B17" s="2" t="s">
        <v>62</v>
      </c>
      <c r="C17" s="8" t="s">
        <v>1</v>
      </c>
      <c r="D17" s="101"/>
    </row>
    <row r="18" spans="1:4" ht="25.5" x14ac:dyDescent="0.2">
      <c r="A18" s="87">
        <f>A17+1</f>
        <v>4</v>
      </c>
      <c r="B18" s="10" t="s">
        <v>16</v>
      </c>
      <c r="C18" s="8" t="s">
        <v>0</v>
      </c>
      <c r="D18" s="101"/>
    </row>
    <row r="19" spans="1:4" ht="25.5" x14ac:dyDescent="0.2">
      <c r="A19" s="87">
        <f>A18+1</f>
        <v>5</v>
      </c>
      <c r="B19" s="10" t="s">
        <v>18</v>
      </c>
      <c r="C19" s="8" t="s">
        <v>0</v>
      </c>
      <c r="D19" s="101"/>
    </row>
    <row r="20" spans="1:4" x14ac:dyDescent="0.2">
      <c r="A20" s="87">
        <f>A19+1</f>
        <v>6</v>
      </c>
      <c r="B20" s="10" t="s">
        <v>70</v>
      </c>
      <c r="C20" s="8" t="s">
        <v>0</v>
      </c>
      <c r="D20" s="101"/>
    </row>
    <row r="21" spans="1:4" ht="16.5" x14ac:dyDescent="0.2">
      <c r="A21" s="85" t="s">
        <v>6</v>
      </c>
      <c r="B21" s="42" t="s">
        <v>46</v>
      </c>
      <c r="C21" s="55"/>
      <c r="D21" s="103"/>
    </row>
    <row r="22" spans="1:4" ht="14.25" customHeight="1" x14ac:dyDescent="0.2">
      <c r="A22" s="96"/>
      <c r="B22" s="63" t="s">
        <v>59</v>
      </c>
      <c r="C22" s="63"/>
      <c r="D22" s="102"/>
    </row>
    <row r="23" spans="1:4" ht="69.599999999999994" customHeight="1" x14ac:dyDescent="0.2">
      <c r="A23" s="87">
        <v>1</v>
      </c>
      <c r="B23" s="52" t="s">
        <v>60</v>
      </c>
      <c r="C23" s="8" t="s">
        <v>1</v>
      </c>
      <c r="D23" s="101"/>
    </row>
    <row r="24" spans="1:4" ht="69" customHeight="1" x14ac:dyDescent="0.2">
      <c r="A24" s="87">
        <f>A23+1</f>
        <v>2</v>
      </c>
      <c r="B24" s="52" t="s">
        <v>61</v>
      </c>
      <c r="C24" s="8" t="s">
        <v>1</v>
      </c>
      <c r="D24" s="101"/>
    </row>
    <row r="25" spans="1:4" ht="14.25" customHeight="1" x14ac:dyDescent="0.2">
      <c r="A25" s="96"/>
      <c r="B25" s="63" t="s">
        <v>53</v>
      </c>
      <c r="C25" s="63"/>
      <c r="D25" s="102"/>
    </row>
    <row r="26" spans="1:4" ht="76.5" x14ac:dyDescent="0.2">
      <c r="A26" s="87">
        <f>A24+1</f>
        <v>3</v>
      </c>
      <c r="B26" s="52" t="s">
        <v>57</v>
      </c>
      <c r="C26" s="8" t="s">
        <v>54</v>
      </c>
      <c r="D26" s="101"/>
    </row>
    <row r="27" spans="1:4" ht="63.75" x14ac:dyDescent="0.2">
      <c r="A27" s="87">
        <f t="shared" ref="A27" si="1">A26+1</f>
        <v>4</v>
      </c>
      <c r="B27" s="48" t="s">
        <v>58</v>
      </c>
      <c r="C27" s="8" t="s">
        <v>54</v>
      </c>
      <c r="D27" s="101"/>
    </row>
    <row r="28" spans="1:4" ht="14.25" customHeight="1" x14ac:dyDescent="0.2">
      <c r="A28" s="96"/>
      <c r="B28" s="63" t="s">
        <v>63</v>
      </c>
      <c r="C28" s="63"/>
      <c r="D28" s="102"/>
    </row>
    <row r="29" spans="1:4" ht="38.25" x14ac:dyDescent="0.2">
      <c r="A29" s="87">
        <f>A27+1</f>
        <v>5</v>
      </c>
      <c r="B29" s="52" t="s">
        <v>65</v>
      </c>
      <c r="C29" s="8" t="s">
        <v>17</v>
      </c>
      <c r="D29" s="101"/>
    </row>
    <row r="30" spans="1:4" ht="38.25" x14ac:dyDescent="0.2">
      <c r="A30" s="87">
        <f t="shared" ref="A30" si="2">A29+1</f>
        <v>6</v>
      </c>
      <c r="B30" s="52" t="s">
        <v>64</v>
      </c>
      <c r="C30" s="8" t="s">
        <v>17</v>
      </c>
      <c r="D30" s="101"/>
    </row>
    <row r="31" spans="1:4" ht="38.25" x14ac:dyDescent="0.2">
      <c r="A31" s="87">
        <f>A30+1</f>
        <v>7</v>
      </c>
      <c r="B31" s="52" t="s">
        <v>77</v>
      </c>
      <c r="C31" s="8" t="s">
        <v>17</v>
      </c>
      <c r="D31" s="101"/>
    </row>
    <row r="32" spans="1:4" ht="14.25" customHeight="1" x14ac:dyDescent="0.2">
      <c r="A32" s="96"/>
      <c r="B32" s="63" t="s">
        <v>66</v>
      </c>
      <c r="C32" s="63"/>
      <c r="D32" s="102"/>
    </row>
    <row r="33" spans="1:4" ht="57.6" customHeight="1" x14ac:dyDescent="0.2">
      <c r="A33" s="87">
        <f>A31+1</f>
        <v>8</v>
      </c>
      <c r="B33" s="2" t="s">
        <v>68</v>
      </c>
      <c r="C33" s="8" t="s">
        <v>0</v>
      </c>
      <c r="D33" s="101"/>
    </row>
    <row r="34" spans="1:4" ht="138.6" customHeight="1" x14ac:dyDescent="0.2">
      <c r="A34" s="87">
        <f>A33+1</f>
        <v>9</v>
      </c>
      <c r="B34" s="35" t="s">
        <v>69</v>
      </c>
      <c r="C34" s="8" t="s">
        <v>0</v>
      </c>
      <c r="D34" s="101"/>
    </row>
    <row r="35" spans="1:4" ht="38.25" x14ac:dyDescent="0.2">
      <c r="A35" s="87">
        <f>A34+1</f>
        <v>10</v>
      </c>
      <c r="B35" s="2" t="s">
        <v>224</v>
      </c>
      <c r="C35" s="8" t="s">
        <v>0</v>
      </c>
      <c r="D35" s="101"/>
    </row>
    <row r="36" spans="1:4" ht="14.25" customHeight="1" x14ac:dyDescent="0.2">
      <c r="A36" s="96"/>
      <c r="B36" s="63" t="s">
        <v>67</v>
      </c>
      <c r="C36" s="63"/>
      <c r="D36" s="102"/>
    </row>
    <row r="37" spans="1:4" ht="25.5" x14ac:dyDescent="0.2">
      <c r="A37" s="87">
        <f>A35+1</f>
        <v>11</v>
      </c>
      <c r="B37" s="52" t="s">
        <v>72</v>
      </c>
      <c r="C37" s="8" t="s">
        <v>1</v>
      </c>
      <c r="D37" s="101"/>
    </row>
    <row r="38" spans="1:4" ht="25.5" x14ac:dyDescent="0.2">
      <c r="A38" s="87">
        <f t="shared" ref="A38" si="3">A37+1</f>
        <v>12</v>
      </c>
      <c r="B38" s="52" t="s">
        <v>71</v>
      </c>
      <c r="C38" s="8" t="s">
        <v>1</v>
      </c>
      <c r="D38" s="101"/>
    </row>
    <row r="39" spans="1:4" x14ac:dyDescent="0.2">
      <c r="A39" s="87">
        <f>A38+1</f>
        <v>13</v>
      </c>
      <c r="B39" s="52" t="s">
        <v>73</v>
      </c>
      <c r="C39" s="8" t="s">
        <v>1</v>
      </c>
      <c r="D39" s="101"/>
    </row>
    <row r="40" spans="1:4" ht="14.25" customHeight="1" x14ac:dyDescent="0.2">
      <c r="A40" s="96"/>
      <c r="B40" s="63" t="s">
        <v>74</v>
      </c>
      <c r="C40" s="63"/>
      <c r="D40" s="102"/>
    </row>
    <row r="41" spans="1:4" x14ac:dyDescent="0.2">
      <c r="A41" s="87">
        <f>A39+1</f>
        <v>14</v>
      </c>
      <c r="B41" s="52" t="s">
        <v>75</v>
      </c>
      <c r="C41" s="8" t="s">
        <v>17</v>
      </c>
      <c r="D41" s="101"/>
    </row>
    <row r="42" spans="1:4" x14ac:dyDescent="0.2">
      <c r="A42" s="87">
        <f t="shared" ref="A42" si="4">A41+1</f>
        <v>15</v>
      </c>
      <c r="B42" s="52" t="s">
        <v>76</v>
      </c>
      <c r="C42" s="8" t="s">
        <v>17</v>
      </c>
      <c r="D42" s="101"/>
    </row>
    <row r="43" spans="1:4" ht="14.25" customHeight="1" x14ac:dyDescent="0.2">
      <c r="A43" s="96"/>
      <c r="B43" s="63" t="s">
        <v>78</v>
      </c>
      <c r="C43" s="63"/>
      <c r="D43" s="102"/>
    </row>
    <row r="44" spans="1:4" x14ac:dyDescent="0.2">
      <c r="A44" s="87">
        <f>A42+1</f>
        <v>16</v>
      </c>
      <c r="B44" s="52" t="s">
        <v>79</v>
      </c>
      <c r="C44" s="8" t="s">
        <v>17</v>
      </c>
      <c r="D44" s="101"/>
    </row>
    <row r="45" spans="1:4" x14ac:dyDescent="0.2">
      <c r="A45" s="87">
        <f>A44+1</f>
        <v>17</v>
      </c>
      <c r="B45" s="52" t="s">
        <v>81</v>
      </c>
      <c r="C45" s="8" t="s">
        <v>17</v>
      </c>
      <c r="D45" s="101"/>
    </row>
    <row r="46" spans="1:4" ht="25.5" x14ac:dyDescent="0.2">
      <c r="A46" s="87">
        <f>A45+1</f>
        <v>18</v>
      </c>
      <c r="B46" s="52" t="s">
        <v>80</v>
      </c>
      <c r="C46" s="8" t="s">
        <v>17</v>
      </c>
      <c r="D46" s="101"/>
    </row>
    <row r="47" spans="1:4" ht="16.5" x14ac:dyDescent="0.2">
      <c r="A47" s="85" t="s">
        <v>7</v>
      </c>
      <c r="B47" s="42" t="s">
        <v>39</v>
      </c>
      <c r="C47" s="55"/>
      <c r="D47" s="103"/>
    </row>
    <row r="48" spans="1:4" ht="13.7" customHeight="1" x14ac:dyDescent="0.2">
      <c r="A48" s="96"/>
      <c r="B48" s="63" t="s">
        <v>153</v>
      </c>
      <c r="C48" s="63"/>
      <c r="D48" s="102"/>
    </row>
    <row r="49" spans="1:4" ht="13.7" customHeight="1" x14ac:dyDescent="0.2">
      <c r="A49" s="88">
        <v>1</v>
      </c>
      <c r="B49" s="47" t="s">
        <v>150</v>
      </c>
      <c r="C49" s="8" t="s">
        <v>35</v>
      </c>
      <c r="D49" s="104"/>
    </row>
    <row r="50" spans="1:4" ht="13.7" customHeight="1" x14ac:dyDescent="0.2">
      <c r="A50" s="88">
        <f t="shared" ref="A50:A52" si="5">A49+1</f>
        <v>2</v>
      </c>
      <c r="B50" s="47" t="s">
        <v>149</v>
      </c>
      <c r="C50" s="8" t="s">
        <v>35</v>
      </c>
      <c r="D50" s="104"/>
    </row>
    <row r="51" spans="1:4" ht="13.7" customHeight="1" x14ac:dyDescent="0.2">
      <c r="A51" s="88">
        <f t="shared" si="5"/>
        <v>3</v>
      </c>
      <c r="B51" s="47" t="s">
        <v>151</v>
      </c>
      <c r="C51" s="8" t="s">
        <v>35</v>
      </c>
      <c r="D51" s="104"/>
    </row>
    <row r="52" spans="1:4" x14ac:dyDescent="0.2">
      <c r="A52" s="88">
        <f t="shared" si="5"/>
        <v>4</v>
      </c>
      <c r="B52" s="47" t="s">
        <v>152</v>
      </c>
      <c r="C52" s="8" t="s">
        <v>35</v>
      </c>
      <c r="D52" s="104"/>
    </row>
    <row r="53" spans="1:4" x14ac:dyDescent="0.2">
      <c r="A53" s="96"/>
      <c r="B53" s="63" t="s">
        <v>82</v>
      </c>
      <c r="C53" s="63"/>
      <c r="D53" s="102"/>
    </row>
    <row r="54" spans="1:4" ht="25.5" x14ac:dyDescent="0.2">
      <c r="A54" s="88">
        <f>A52+1</f>
        <v>5</v>
      </c>
      <c r="B54" s="47" t="s">
        <v>156</v>
      </c>
      <c r="C54" s="8" t="s">
        <v>1</v>
      </c>
      <c r="D54" s="104"/>
    </row>
    <row r="55" spans="1:4" ht="25.5" x14ac:dyDescent="0.2">
      <c r="A55" s="88">
        <f t="shared" ref="A55:A102" si="6">A54+1</f>
        <v>6</v>
      </c>
      <c r="B55" s="47" t="s">
        <v>157</v>
      </c>
      <c r="C55" s="8" t="s">
        <v>1</v>
      </c>
      <c r="D55" s="104"/>
    </row>
    <row r="56" spans="1:4" ht="25.5" x14ac:dyDescent="0.2">
      <c r="A56" s="88">
        <f t="shared" si="6"/>
        <v>7</v>
      </c>
      <c r="B56" s="47" t="s">
        <v>158</v>
      </c>
      <c r="C56" s="8" t="s">
        <v>1</v>
      </c>
      <c r="D56" s="104"/>
    </row>
    <row r="57" spans="1:4" ht="25.5" x14ac:dyDescent="0.2">
      <c r="A57" s="88">
        <f t="shared" si="6"/>
        <v>8</v>
      </c>
      <c r="B57" s="47" t="s">
        <v>155</v>
      </c>
      <c r="C57" s="8" t="s">
        <v>1</v>
      </c>
      <c r="D57" s="104"/>
    </row>
    <row r="58" spans="1:4" ht="25.5" x14ac:dyDescent="0.2">
      <c r="A58" s="88">
        <f t="shared" si="6"/>
        <v>9</v>
      </c>
      <c r="B58" s="47" t="s">
        <v>159</v>
      </c>
      <c r="C58" s="8" t="s">
        <v>1</v>
      </c>
      <c r="D58" s="104"/>
    </row>
    <row r="59" spans="1:4" ht="25.5" x14ac:dyDescent="0.2">
      <c r="A59" s="88">
        <f t="shared" si="6"/>
        <v>10</v>
      </c>
      <c r="B59" s="47" t="s">
        <v>160</v>
      </c>
      <c r="C59" s="8" t="s">
        <v>1</v>
      </c>
      <c r="D59" s="104"/>
    </row>
    <row r="60" spans="1:4" ht="25.5" x14ac:dyDescent="0.2">
      <c r="A60" s="88">
        <f t="shared" si="6"/>
        <v>11</v>
      </c>
      <c r="B60" s="47" t="s">
        <v>161</v>
      </c>
      <c r="C60" s="8" t="s">
        <v>1</v>
      </c>
      <c r="D60" s="104"/>
    </row>
    <row r="61" spans="1:4" x14ac:dyDescent="0.2">
      <c r="A61" s="96"/>
      <c r="B61" s="63" t="s">
        <v>106</v>
      </c>
      <c r="C61" s="63"/>
      <c r="D61" s="102"/>
    </row>
    <row r="62" spans="1:4" ht="42.75" customHeight="1" x14ac:dyDescent="0.2">
      <c r="A62" s="88">
        <f>A60+1</f>
        <v>12</v>
      </c>
      <c r="B62" s="47" t="s">
        <v>138</v>
      </c>
      <c r="C62" s="8" t="s">
        <v>1</v>
      </c>
      <c r="D62" s="104"/>
    </row>
    <row r="63" spans="1:4" x14ac:dyDescent="0.2">
      <c r="A63" s="88">
        <f>A62+1</f>
        <v>13</v>
      </c>
      <c r="B63" s="53" t="s">
        <v>140</v>
      </c>
      <c r="C63" s="8" t="s">
        <v>1</v>
      </c>
      <c r="D63" s="104"/>
    </row>
    <row r="64" spans="1:4" ht="25.5" x14ac:dyDescent="0.2">
      <c r="A64" s="88">
        <f t="shared" ref="A64:A67" si="7">A63+1</f>
        <v>14</v>
      </c>
      <c r="B64" s="47" t="s">
        <v>139</v>
      </c>
      <c r="C64" s="8" t="s">
        <v>1</v>
      </c>
      <c r="D64" s="104"/>
    </row>
    <row r="65" spans="1:4" x14ac:dyDescent="0.2">
      <c r="A65" s="88">
        <f t="shared" si="7"/>
        <v>15</v>
      </c>
      <c r="B65" s="47" t="s">
        <v>141</v>
      </c>
      <c r="C65" s="8" t="s">
        <v>1</v>
      </c>
      <c r="D65" s="104"/>
    </row>
    <row r="66" spans="1:4" ht="25.5" x14ac:dyDescent="0.2">
      <c r="A66" s="88">
        <f t="shared" si="7"/>
        <v>16</v>
      </c>
      <c r="B66" s="47" t="s">
        <v>108</v>
      </c>
      <c r="C66" s="8" t="s">
        <v>1</v>
      </c>
      <c r="D66" s="104"/>
    </row>
    <row r="67" spans="1:4" ht="25.5" x14ac:dyDescent="0.2">
      <c r="A67" s="88">
        <f t="shared" si="7"/>
        <v>17</v>
      </c>
      <c r="B67" s="47" t="s">
        <v>107</v>
      </c>
      <c r="C67" s="8" t="s">
        <v>1</v>
      </c>
      <c r="D67" s="104"/>
    </row>
    <row r="68" spans="1:4" x14ac:dyDescent="0.2">
      <c r="A68" s="96"/>
      <c r="B68" s="63" t="s">
        <v>162</v>
      </c>
      <c r="C68" s="63"/>
      <c r="D68" s="102"/>
    </row>
    <row r="69" spans="1:4" ht="38.25" x14ac:dyDescent="0.2">
      <c r="A69" s="88">
        <f>A67+1</f>
        <v>18</v>
      </c>
      <c r="B69" s="47" t="s">
        <v>173</v>
      </c>
      <c r="C69" s="8" t="s">
        <v>1</v>
      </c>
      <c r="D69" s="104"/>
    </row>
    <row r="70" spans="1:4" x14ac:dyDescent="0.2">
      <c r="A70" s="96"/>
      <c r="B70" s="63" t="s">
        <v>83</v>
      </c>
      <c r="C70" s="63"/>
      <c r="D70" s="102"/>
    </row>
    <row r="71" spans="1:4" x14ac:dyDescent="0.2">
      <c r="A71" s="88">
        <f>A69+1</f>
        <v>19</v>
      </c>
      <c r="B71" s="58" t="s">
        <v>84</v>
      </c>
      <c r="C71" s="8" t="s">
        <v>17</v>
      </c>
      <c r="D71" s="104"/>
    </row>
    <row r="72" spans="1:4" x14ac:dyDescent="0.2">
      <c r="A72" s="88">
        <f t="shared" si="6"/>
        <v>20</v>
      </c>
      <c r="B72" s="58" t="s">
        <v>85</v>
      </c>
      <c r="C72" s="8" t="s">
        <v>17</v>
      </c>
      <c r="D72" s="104"/>
    </row>
    <row r="73" spans="1:4" ht="25.5" x14ac:dyDescent="0.2">
      <c r="A73" s="88">
        <f t="shared" si="6"/>
        <v>21</v>
      </c>
      <c r="B73" s="58" t="s">
        <v>137</v>
      </c>
      <c r="C73" s="8" t="s">
        <v>17</v>
      </c>
      <c r="D73" s="104"/>
    </row>
    <row r="74" spans="1:4" x14ac:dyDescent="0.2">
      <c r="A74" s="88">
        <f t="shared" si="6"/>
        <v>22</v>
      </c>
      <c r="B74" s="58" t="s">
        <v>86</v>
      </c>
      <c r="C74" s="8" t="s">
        <v>1</v>
      </c>
      <c r="D74" s="104"/>
    </row>
    <row r="75" spans="1:4" x14ac:dyDescent="0.2">
      <c r="A75" s="96"/>
      <c r="B75" s="63" t="s">
        <v>87</v>
      </c>
      <c r="C75" s="63"/>
      <c r="D75" s="102"/>
    </row>
    <row r="76" spans="1:4" x14ac:dyDescent="0.2">
      <c r="A76" s="88">
        <f>A74+1</f>
        <v>23</v>
      </c>
      <c r="B76" s="58" t="s">
        <v>97</v>
      </c>
      <c r="C76" s="8" t="s">
        <v>17</v>
      </c>
      <c r="D76" s="104"/>
    </row>
    <row r="77" spans="1:4" ht="53.25" customHeight="1" x14ac:dyDescent="0.2">
      <c r="A77" s="88">
        <f>A76+1</f>
        <v>24</v>
      </c>
      <c r="B77" s="58" t="s">
        <v>164</v>
      </c>
      <c r="C77" s="8" t="s">
        <v>17</v>
      </c>
      <c r="D77" s="104"/>
    </row>
    <row r="78" spans="1:4" ht="25.5" x14ac:dyDescent="0.2">
      <c r="A78" s="88">
        <f>A77+1</f>
        <v>25</v>
      </c>
      <c r="B78" s="58" t="s">
        <v>163</v>
      </c>
      <c r="C78" s="8" t="s">
        <v>17</v>
      </c>
      <c r="D78" s="104"/>
    </row>
    <row r="79" spans="1:4" ht="25.5" x14ac:dyDescent="0.2">
      <c r="A79" s="88">
        <f>A78+1</f>
        <v>26</v>
      </c>
      <c r="B79" s="58" t="s">
        <v>136</v>
      </c>
      <c r="C79" s="8" t="s">
        <v>17</v>
      </c>
      <c r="D79" s="104"/>
    </row>
    <row r="80" spans="1:4" ht="25.5" x14ac:dyDescent="0.2">
      <c r="A80" s="88">
        <f t="shared" ref="A80:A83" si="8">A79+1</f>
        <v>27</v>
      </c>
      <c r="B80" s="58" t="s">
        <v>145</v>
      </c>
      <c r="C80" s="8" t="s">
        <v>17</v>
      </c>
      <c r="D80" s="104"/>
    </row>
    <row r="81" spans="1:4" ht="25.5" x14ac:dyDescent="0.2">
      <c r="A81" s="88">
        <f t="shared" si="8"/>
        <v>28</v>
      </c>
      <c r="B81" s="58" t="s">
        <v>146</v>
      </c>
      <c r="C81" s="8" t="s">
        <v>17</v>
      </c>
      <c r="D81" s="104"/>
    </row>
    <row r="82" spans="1:4" ht="25.5" x14ac:dyDescent="0.2">
      <c r="A82" s="88">
        <f t="shared" si="8"/>
        <v>29</v>
      </c>
      <c r="B82" s="58" t="s">
        <v>147</v>
      </c>
      <c r="C82" s="8" t="s">
        <v>17</v>
      </c>
      <c r="D82" s="104"/>
    </row>
    <row r="83" spans="1:4" x14ac:dyDescent="0.2">
      <c r="A83" s="88">
        <f t="shared" si="8"/>
        <v>30</v>
      </c>
      <c r="B83" s="58" t="s">
        <v>88</v>
      </c>
      <c r="C83" s="8" t="s">
        <v>35</v>
      </c>
      <c r="D83" s="104"/>
    </row>
    <row r="84" spans="1:4" x14ac:dyDescent="0.2">
      <c r="A84" s="88">
        <f t="shared" si="6"/>
        <v>31</v>
      </c>
      <c r="B84" s="58" t="s">
        <v>132</v>
      </c>
      <c r="C84" s="8" t="s">
        <v>17</v>
      </c>
      <c r="D84" s="104"/>
    </row>
    <row r="85" spans="1:4" x14ac:dyDescent="0.2">
      <c r="A85" s="88">
        <f t="shared" si="6"/>
        <v>32</v>
      </c>
      <c r="B85" s="58" t="s">
        <v>131</v>
      </c>
      <c r="C85" s="8" t="s">
        <v>17</v>
      </c>
      <c r="D85" s="104"/>
    </row>
    <row r="86" spans="1:4" ht="25.5" x14ac:dyDescent="0.2">
      <c r="A86" s="88">
        <f t="shared" si="6"/>
        <v>33</v>
      </c>
      <c r="B86" s="58" t="s">
        <v>133</v>
      </c>
      <c r="C86" s="8" t="s">
        <v>17</v>
      </c>
      <c r="D86" s="104"/>
    </row>
    <row r="87" spans="1:4" ht="25.5" x14ac:dyDescent="0.2">
      <c r="A87" s="88">
        <f t="shared" si="6"/>
        <v>34</v>
      </c>
      <c r="B87" s="58" t="s">
        <v>130</v>
      </c>
      <c r="C87" s="8" t="s">
        <v>17</v>
      </c>
      <c r="D87" s="104"/>
    </row>
    <row r="88" spans="1:4" x14ac:dyDescent="0.2">
      <c r="A88" s="88">
        <f t="shared" si="6"/>
        <v>35</v>
      </c>
      <c r="B88" s="58" t="s">
        <v>134</v>
      </c>
      <c r="C88" s="8" t="s">
        <v>17</v>
      </c>
      <c r="D88" s="104"/>
    </row>
    <row r="89" spans="1:4" x14ac:dyDescent="0.2">
      <c r="A89" s="88">
        <f t="shared" si="6"/>
        <v>36</v>
      </c>
      <c r="B89" s="58" t="s">
        <v>135</v>
      </c>
      <c r="C89" s="8" t="s">
        <v>17</v>
      </c>
      <c r="D89" s="104"/>
    </row>
    <row r="90" spans="1:4" x14ac:dyDescent="0.2">
      <c r="A90" s="88">
        <f t="shared" si="6"/>
        <v>37</v>
      </c>
      <c r="B90" s="58" t="s">
        <v>99</v>
      </c>
      <c r="C90" s="8" t="s">
        <v>17</v>
      </c>
      <c r="D90" s="104"/>
    </row>
    <row r="91" spans="1:4" x14ac:dyDescent="0.2">
      <c r="A91" s="88">
        <f t="shared" si="6"/>
        <v>38</v>
      </c>
      <c r="B91" s="58" t="s">
        <v>100</v>
      </c>
      <c r="C91" s="8" t="s">
        <v>17</v>
      </c>
      <c r="D91" s="104"/>
    </row>
    <row r="92" spans="1:4" x14ac:dyDescent="0.2">
      <c r="A92" s="88">
        <f t="shared" si="6"/>
        <v>39</v>
      </c>
      <c r="B92" s="58" t="s">
        <v>126</v>
      </c>
      <c r="C92" s="8" t="s">
        <v>17</v>
      </c>
      <c r="D92" s="104"/>
    </row>
    <row r="93" spans="1:4" ht="25.5" x14ac:dyDescent="0.2">
      <c r="A93" s="88">
        <f t="shared" si="6"/>
        <v>40</v>
      </c>
      <c r="B93" s="58" t="s">
        <v>127</v>
      </c>
      <c r="C93" s="8" t="s">
        <v>17</v>
      </c>
      <c r="D93" s="104"/>
    </row>
    <row r="94" spans="1:4" x14ac:dyDescent="0.2">
      <c r="A94" s="88">
        <f t="shared" si="6"/>
        <v>41</v>
      </c>
      <c r="B94" s="58" t="s">
        <v>128</v>
      </c>
      <c r="C94" s="8" t="s">
        <v>17</v>
      </c>
      <c r="D94" s="104"/>
    </row>
    <row r="95" spans="1:4" x14ac:dyDescent="0.2">
      <c r="A95" s="88">
        <f t="shared" si="6"/>
        <v>42</v>
      </c>
      <c r="B95" s="47" t="s">
        <v>144</v>
      </c>
      <c r="C95" s="8" t="s">
        <v>17</v>
      </c>
      <c r="D95" s="104"/>
    </row>
    <row r="96" spans="1:4" x14ac:dyDescent="0.2">
      <c r="A96" s="88">
        <f t="shared" si="6"/>
        <v>43</v>
      </c>
      <c r="B96" s="47" t="s">
        <v>165</v>
      </c>
      <c r="C96" s="8" t="s">
        <v>17</v>
      </c>
      <c r="D96" s="104"/>
    </row>
    <row r="97" spans="1:4" ht="25.5" x14ac:dyDescent="0.2">
      <c r="A97" s="88">
        <f t="shared" si="6"/>
        <v>44</v>
      </c>
      <c r="B97" s="47" t="s">
        <v>98</v>
      </c>
      <c r="C97" s="8" t="s">
        <v>17</v>
      </c>
      <c r="D97" s="104"/>
    </row>
    <row r="98" spans="1:4" ht="25.5" x14ac:dyDescent="0.2">
      <c r="A98" s="88">
        <f t="shared" si="6"/>
        <v>45</v>
      </c>
      <c r="B98" s="47" t="s">
        <v>125</v>
      </c>
      <c r="C98" s="8" t="s">
        <v>17</v>
      </c>
      <c r="D98" s="104"/>
    </row>
    <row r="99" spans="1:4" x14ac:dyDescent="0.2">
      <c r="A99" s="88">
        <f t="shared" si="6"/>
        <v>46</v>
      </c>
      <c r="B99" s="47" t="s">
        <v>92</v>
      </c>
      <c r="C99" s="8" t="s">
        <v>17</v>
      </c>
      <c r="D99" s="104"/>
    </row>
    <row r="100" spans="1:4" x14ac:dyDescent="0.2">
      <c r="A100" s="88">
        <f t="shared" si="6"/>
        <v>47</v>
      </c>
      <c r="B100" s="47" t="s">
        <v>93</v>
      </c>
      <c r="C100" s="8" t="s">
        <v>17</v>
      </c>
      <c r="D100" s="104"/>
    </row>
    <row r="101" spans="1:4" x14ac:dyDescent="0.2">
      <c r="A101" s="88">
        <f t="shared" si="6"/>
        <v>48</v>
      </c>
      <c r="B101" s="47" t="s">
        <v>94</v>
      </c>
      <c r="C101" s="8" t="s">
        <v>17</v>
      </c>
      <c r="D101" s="104"/>
    </row>
    <row r="102" spans="1:4" x14ac:dyDescent="0.2">
      <c r="A102" s="88">
        <f t="shared" si="6"/>
        <v>49</v>
      </c>
      <c r="B102" s="47" t="s">
        <v>95</v>
      </c>
      <c r="C102" s="8" t="s">
        <v>1</v>
      </c>
      <c r="D102" s="104"/>
    </row>
    <row r="103" spans="1:4" x14ac:dyDescent="0.2">
      <c r="A103" s="88">
        <f t="shared" ref="A103:A107" si="9">A102+1</f>
        <v>50</v>
      </c>
      <c r="B103" s="47" t="s">
        <v>124</v>
      </c>
      <c r="C103" s="8" t="s">
        <v>17</v>
      </c>
      <c r="D103" s="104"/>
    </row>
    <row r="104" spans="1:4" x14ac:dyDescent="0.2">
      <c r="A104" s="88">
        <f t="shared" si="9"/>
        <v>51</v>
      </c>
      <c r="B104" s="47" t="s">
        <v>123</v>
      </c>
      <c r="C104" s="8" t="s">
        <v>17</v>
      </c>
      <c r="D104" s="104"/>
    </row>
    <row r="105" spans="1:4" ht="31.7" customHeight="1" x14ac:dyDescent="0.2">
      <c r="A105" s="88">
        <f t="shared" si="9"/>
        <v>52</v>
      </c>
      <c r="B105" s="47" t="s">
        <v>96</v>
      </c>
      <c r="C105" s="8" t="s">
        <v>17</v>
      </c>
      <c r="D105" s="104"/>
    </row>
    <row r="106" spans="1:4" ht="25.5" x14ac:dyDescent="0.2">
      <c r="A106" s="88">
        <f t="shared" si="9"/>
        <v>53</v>
      </c>
      <c r="B106" s="58" t="s">
        <v>129</v>
      </c>
      <c r="C106" s="8" t="s">
        <v>17</v>
      </c>
      <c r="D106" s="104"/>
    </row>
    <row r="107" spans="1:4" ht="25.5" x14ac:dyDescent="0.2">
      <c r="A107" s="88">
        <f t="shared" si="9"/>
        <v>54</v>
      </c>
      <c r="B107" s="67" t="s">
        <v>89</v>
      </c>
      <c r="C107" s="8" t="s">
        <v>17</v>
      </c>
      <c r="D107" s="104"/>
    </row>
    <row r="108" spans="1:4" x14ac:dyDescent="0.2">
      <c r="A108" s="96"/>
      <c r="B108" s="57" t="s">
        <v>90</v>
      </c>
      <c r="C108" s="63"/>
      <c r="D108" s="102"/>
    </row>
    <row r="109" spans="1:4" x14ac:dyDescent="0.2">
      <c r="A109" s="89"/>
      <c r="B109" s="69" t="s">
        <v>172</v>
      </c>
      <c r="C109" s="8"/>
      <c r="D109" s="104"/>
    </row>
    <row r="110" spans="1:4" ht="25.5" x14ac:dyDescent="0.2">
      <c r="A110" s="88">
        <f>A107+1</f>
        <v>55</v>
      </c>
      <c r="B110" s="58" t="s">
        <v>168</v>
      </c>
      <c r="C110" s="8" t="s">
        <v>1</v>
      </c>
      <c r="D110" s="104"/>
    </row>
    <row r="111" spans="1:4" ht="25.5" x14ac:dyDescent="0.2">
      <c r="A111" s="88">
        <f>A110+1</f>
        <v>56</v>
      </c>
      <c r="B111" s="58" t="s">
        <v>169</v>
      </c>
      <c r="C111" s="8" t="s">
        <v>1</v>
      </c>
      <c r="D111" s="104"/>
    </row>
    <row r="112" spans="1:4" ht="25.5" x14ac:dyDescent="0.2">
      <c r="A112" s="88">
        <f>A111+1</f>
        <v>57</v>
      </c>
      <c r="B112" s="58" t="s">
        <v>170</v>
      </c>
      <c r="C112" s="8" t="s">
        <v>1</v>
      </c>
      <c r="D112" s="104"/>
    </row>
    <row r="113" spans="1:4" ht="13.7" customHeight="1" x14ac:dyDescent="0.2">
      <c r="A113" s="88">
        <f t="shared" ref="A113:A115" si="10">A112+1</f>
        <v>58</v>
      </c>
      <c r="B113" s="58" t="s">
        <v>167</v>
      </c>
      <c r="C113" s="8" t="s">
        <v>1</v>
      </c>
      <c r="D113" s="104"/>
    </row>
    <row r="114" spans="1:4" ht="25.5" x14ac:dyDescent="0.2">
      <c r="A114" s="88">
        <f t="shared" si="10"/>
        <v>59</v>
      </c>
      <c r="B114" s="58" t="s">
        <v>166</v>
      </c>
      <c r="C114" s="8" t="s">
        <v>1</v>
      </c>
      <c r="D114" s="104"/>
    </row>
    <row r="115" spans="1:4" ht="25.5" x14ac:dyDescent="0.2">
      <c r="A115" s="88">
        <f t="shared" si="10"/>
        <v>60</v>
      </c>
      <c r="B115" s="58" t="s">
        <v>171</v>
      </c>
      <c r="C115" s="8" t="s">
        <v>1</v>
      </c>
      <c r="D115" s="104"/>
    </row>
    <row r="116" spans="1:4" x14ac:dyDescent="0.2">
      <c r="A116" s="96"/>
      <c r="B116" s="63" t="s">
        <v>91</v>
      </c>
      <c r="C116" s="63"/>
      <c r="D116" s="102"/>
    </row>
    <row r="117" spans="1:4" x14ac:dyDescent="0.2">
      <c r="A117" s="88">
        <f>A115+1</f>
        <v>61</v>
      </c>
      <c r="B117" s="58" t="s">
        <v>174</v>
      </c>
      <c r="C117" s="8" t="s">
        <v>17</v>
      </c>
      <c r="D117" s="104"/>
    </row>
    <row r="118" spans="1:4" x14ac:dyDescent="0.2">
      <c r="A118" s="88">
        <f>A117+1</f>
        <v>62</v>
      </c>
      <c r="B118" s="58" t="s">
        <v>175</v>
      </c>
      <c r="C118" s="8" t="s">
        <v>17</v>
      </c>
      <c r="D118" s="104"/>
    </row>
    <row r="119" spans="1:4" x14ac:dyDescent="0.2">
      <c r="A119" s="88">
        <f>A118+1</f>
        <v>63</v>
      </c>
      <c r="B119" s="58" t="s">
        <v>121</v>
      </c>
      <c r="C119" s="8" t="s">
        <v>17</v>
      </c>
      <c r="D119" s="104"/>
    </row>
    <row r="120" spans="1:4" x14ac:dyDescent="0.2">
      <c r="A120" s="88">
        <f t="shared" ref="A120" si="11">A119+1</f>
        <v>64</v>
      </c>
      <c r="B120" s="58" t="s">
        <v>120</v>
      </c>
      <c r="C120" s="8" t="s">
        <v>17</v>
      </c>
      <c r="D120" s="104"/>
    </row>
    <row r="121" spans="1:4" ht="28.7" customHeight="1" x14ac:dyDescent="0.2">
      <c r="A121" s="88">
        <f>A120+1</f>
        <v>65</v>
      </c>
      <c r="B121" s="58" t="s">
        <v>122</v>
      </c>
      <c r="C121" s="8" t="s">
        <v>1</v>
      </c>
      <c r="D121" s="104"/>
    </row>
    <row r="122" spans="1:4" ht="16.5" x14ac:dyDescent="0.2">
      <c r="A122" s="90" t="s">
        <v>8</v>
      </c>
      <c r="B122" s="42" t="s">
        <v>40</v>
      </c>
      <c r="C122" s="55"/>
      <c r="D122" s="103"/>
    </row>
    <row r="123" spans="1:4" ht="25.5" x14ac:dyDescent="0.2">
      <c r="A123" s="87">
        <v>1</v>
      </c>
      <c r="B123" s="58" t="s">
        <v>148</v>
      </c>
      <c r="C123" s="8" t="s">
        <v>17</v>
      </c>
      <c r="D123" s="104"/>
    </row>
    <row r="124" spans="1:4" ht="25.5" x14ac:dyDescent="0.2">
      <c r="A124" s="87">
        <f>A123+1</f>
        <v>2</v>
      </c>
      <c r="B124" s="58" t="s">
        <v>176</v>
      </c>
      <c r="C124" s="8" t="s">
        <v>1</v>
      </c>
      <c r="D124" s="104"/>
    </row>
    <row r="125" spans="1:4" x14ac:dyDescent="0.2">
      <c r="A125" s="87">
        <f t="shared" ref="A125:A133" si="12">A124+1</f>
        <v>3</v>
      </c>
      <c r="B125" s="58" t="s">
        <v>119</v>
      </c>
      <c r="C125" s="8" t="s">
        <v>1</v>
      </c>
      <c r="D125" s="104"/>
    </row>
    <row r="126" spans="1:4" ht="25.5" x14ac:dyDescent="0.2">
      <c r="A126" s="87">
        <f t="shared" si="12"/>
        <v>4</v>
      </c>
      <c r="B126" s="58" t="s">
        <v>117</v>
      </c>
      <c r="C126" s="8" t="s">
        <v>1</v>
      </c>
      <c r="D126" s="104"/>
    </row>
    <row r="127" spans="1:4" ht="25.5" x14ac:dyDescent="0.2">
      <c r="A127" s="87">
        <f t="shared" si="12"/>
        <v>5</v>
      </c>
      <c r="B127" s="58" t="s">
        <v>105</v>
      </c>
      <c r="C127" s="8" t="s">
        <v>1</v>
      </c>
      <c r="D127" s="104"/>
    </row>
    <row r="128" spans="1:4" ht="25.5" x14ac:dyDescent="0.2">
      <c r="A128" s="87">
        <f t="shared" si="12"/>
        <v>6</v>
      </c>
      <c r="B128" s="58" t="s">
        <v>118</v>
      </c>
      <c r="C128" s="8" t="s">
        <v>1</v>
      </c>
      <c r="D128" s="104"/>
    </row>
    <row r="129" spans="1:4" x14ac:dyDescent="0.2">
      <c r="A129" s="87">
        <f t="shared" si="12"/>
        <v>7</v>
      </c>
      <c r="B129" s="58" t="s">
        <v>101</v>
      </c>
      <c r="C129" s="8" t="s">
        <v>17</v>
      </c>
      <c r="D129" s="104"/>
    </row>
    <row r="130" spans="1:4" ht="25.5" x14ac:dyDescent="0.2">
      <c r="A130" s="87">
        <f t="shared" si="12"/>
        <v>8</v>
      </c>
      <c r="B130" s="58" t="s">
        <v>102</v>
      </c>
      <c r="C130" s="8" t="s">
        <v>17</v>
      </c>
      <c r="D130" s="104"/>
    </row>
    <row r="131" spans="1:4" x14ac:dyDescent="0.2">
      <c r="A131" s="87">
        <f t="shared" si="12"/>
        <v>9</v>
      </c>
      <c r="B131" s="58" t="s">
        <v>103</v>
      </c>
      <c r="C131" s="8" t="s">
        <v>17</v>
      </c>
      <c r="D131" s="104"/>
    </row>
    <row r="132" spans="1:4" x14ac:dyDescent="0.2">
      <c r="A132" s="87">
        <f t="shared" si="12"/>
        <v>10</v>
      </c>
      <c r="B132" s="58" t="s">
        <v>104</v>
      </c>
      <c r="C132" s="8" t="s">
        <v>35</v>
      </c>
      <c r="D132" s="104"/>
    </row>
    <row r="133" spans="1:4" x14ac:dyDescent="0.2">
      <c r="A133" s="87">
        <f t="shared" si="12"/>
        <v>11</v>
      </c>
      <c r="B133" s="58" t="s">
        <v>110</v>
      </c>
      <c r="C133" s="8" t="s">
        <v>17</v>
      </c>
      <c r="D133" s="104"/>
    </row>
    <row r="134" spans="1:4" x14ac:dyDescent="0.2">
      <c r="A134" s="87">
        <f>A133+1</f>
        <v>12</v>
      </c>
      <c r="B134" s="58" t="s">
        <v>111</v>
      </c>
      <c r="C134" s="8" t="s">
        <v>17</v>
      </c>
      <c r="D134" s="104"/>
    </row>
    <row r="135" spans="1:4" ht="25.5" x14ac:dyDescent="0.2">
      <c r="A135" s="87">
        <f>A134+1</f>
        <v>13</v>
      </c>
      <c r="B135" s="58" t="s">
        <v>184</v>
      </c>
      <c r="C135" s="8" t="s">
        <v>185</v>
      </c>
      <c r="D135" s="104"/>
    </row>
    <row r="136" spans="1:4" s="6" customFormat="1" ht="15.75" x14ac:dyDescent="0.25">
      <c r="A136" s="90" t="s">
        <v>9</v>
      </c>
      <c r="B136" s="54" t="s">
        <v>219</v>
      </c>
      <c r="C136" s="32"/>
      <c r="D136" s="105"/>
    </row>
    <row r="137" spans="1:4" ht="38.25" x14ac:dyDescent="0.2">
      <c r="A137" s="88">
        <v>1</v>
      </c>
      <c r="B137" s="5" t="s">
        <v>222</v>
      </c>
      <c r="C137" s="46" t="s">
        <v>179</v>
      </c>
      <c r="D137" s="101"/>
    </row>
    <row r="138" spans="1:4" ht="38.25" x14ac:dyDescent="0.2">
      <c r="A138" s="88">
        <f>A137+1</f>
        <v>2</v>
      </c>
      <c r="B138" s="5" t="s">
        <v>223</v>
      </c>
      <c r="C138" s="46" t="s">
        <v>179</v>
      </c>
      <c r="D138" s="101"/>
    </row>
    <row r="139" spans="1:4" ht="38.25" x14ac:dyDescent="0.2">
      <c r="A139" s="88">
        <f t="shared" ref="A139:A140" si="13">A138+1</f>
        <v>3</v>
      </c>
      <c r="B139" s="5" t="s">
        <v>227</v>
      </c>
      <c r="C139" s="46" t="s">
        <v>17</v>
      </c>
      <c r="D139" s="101"/>
    </row>
    <row r="140" spans="1:4" ht="38.25" x14ac:dyDescent="0.2">
      <c r="A140" s="88">
        <f t="shared" si="13"/>
        <v>4</v>
      </c>
      <c r="B140" s="5" t="s">
        <v>229</v>
      </c>
      <c r="C140" s="46" t="s">
        <v>17</v>
      </c>
      <c r="D140" s="101"/>
    </row>
    <row r="141" spans="1:4" ht="16.5" x14ac:dyDescent="0.2">
      <c r="A141" s="85" t="s">
        <v>10</v>
      </c>
      <c r="B141" s="42" t="s">
        <v>200</v>
      </c>
      <c r="C141" s="55"/>
      <c r="D141" s="103"/>
    </row>
    <row r="142" spans="1:4" x14ac:dyDescent="0.2">
      <c r="A142" s="96"/>
      <c r="B142" s="63" t="s">
        <v>216</v>
      </c>
      <c r="C142" s="63"/>
      <c r="D142" s="102"/>
    </row>
    <row r="143" spans="1:4" x14ac:dyDescent="0.2">
      <c r="A143" s="87">
        <v>1</v>
      </c>
      <c r="B143" s="70" t="s">
        <v>201</v>
      </c>
      <c r="C143" s="8" t="s">
        <v>17</v>
      </c>
      <c r="D143" s="101"/>
    </row>
    <row r="144" spans="1:4" x14ac:dyDescent="0.2">
      <c r="A144" s="87">
        <f>A143+1</f>
        <v>2</v>
      </c>
      <c r="B144" s="70" t="s">
        <v>215</v>
      </c>
      <c r="C144" s="8" t="s">
        <v>17</v>
      </c>
      <c r="D144" s="101"/>
    </row>
    <row r="145" spans="1:4" x14ac:dyDescent="0.2">
      <c r="A145" s="96"/>
      <c r="B145" s="63" t="s">
        <v>204</v>
      </c>
      <c r="C145" s="63"/>
      <c r="D145" s="102"/>
    </row>
    <row r="146" spans="1:4" x14ac:dyDescent="0.2">
      <c r="A146" s="87">
        <f>A144+1</f>
        <v>3</v>
      </c>
      <c r="B146" s="70" t="s">
        <v>202</v>
      </c>
      <c r="C146" s="8" t="s">
        <v>185</v>
      </c>
      <c r="D146" s="101"/>
    </row>
    <row r="147" spans="1:4" x14ac:dyDescent="0.2">
      <c r="A147" s="87">
        <f>A146+1</f>
        <v>4</v>
      </c>
      <c r="B147" s="70" t="s">
        <v>203</v>
      </c>
      <c r="C147" s="8" t="s">
        <v>185</v>
      </c>
      <c r="D147" s="101"/>
    </row>
    <row r="148" spans="1:4" ht="25.5" x14ac:dyDescent="0.2">
      <c r="A148" s="96"/>
      <c r="B148" s="63" t="s">
        <v>217</v>
      </c>
      <c r="C148" s="63"/>
      <c r="D148" s="102"/>
    </row>
    <row r="149" spans="1:4" x14ac:dyDescent="0.2">
      <c r="A149" s="87">
        <f>A147+1</f>
        <v>5</v>
      </c>
      <c r="B149" s="10" t="s">
        <v>213</v>
      </c>
      <c r="C149" s="8" t="s">
        <v>17</v>
      </c>
      <c r="D149" s="101"/>
    </row>
    <row r="150" spans="1:4" x14ac:dyDescent="0.2">
      <c r="A150" s="87">
        <f>A149+1</f>
        <v>6</v>
      </c>
      <c r="B150" s="71" t="s">
        <v>205</v>
      </c>
      <c r="C150" s="8" t="s">
        <v>185</v>
      </c>
      <c r="D150" s="101"/>
    </row>
    <row r="151" spans="1:4" ht="25.5" x14ac:dyDescent="0.2">
      <c r="A151" s="87">
        <f>A150+1</f>
        <v>7</v>
      </c>
      <c r="B151" s="71" t="s">
        <v>206</v>
      </c>
      <c r="C151" s="8" t="s">
        <v>185</v>
      </c>
      <c r="D151" s="101"/>
    </row>
    <row r="152" spans="1:4" x14ac:dyDescent="0.2">
      <c r="A152" s="87">
        <f>A151+1</f>
        <v>8</v>
      </c>
      <c r="B152" s="71" t="s">
        <v>214</v>
      </c>
      <c r="C152" s="8" t="s">
        <v>0</v>
      </c>
      <c r="D152" s="101"/>
    </row>
    <row r="153" spans="1:4" x14ac:dyDescent="0.2">
      <c r="A153" s="87">
        <f>A152+1</f>
        <v>9</v>
      </c>
      <c r="B153" s="10" t="s">
        <v>207</v>
      </c>
      <c r="C153" s="8" t="s">
        <v>17</v>
      </c>
      <c r="D153" s="101"/>
    </row>
    <row r="154" spans="1:4" x14ac:dyDescent="0.2">
      <c r="A154" s="96"/>
      <c r="B154" s="63" t="s">
        <v>208</v>
      </c>
      <c r="C154" s="63"/>
      <c r="D154" s="102"/>
    </row>
    <row r="155" spans="1:4" x14ac:dyDescent="0.2">
      <c r="A155" s="87">
        <f>A153+1</f>
        <v>10</v>
      </c>
      <c r="B155" s="72" t="s">
        <v>209</v>
      </c>
      <c r="C155" s="8" t="s">
        <v>211</v>
      </c>
      <c r="D155" s="101"/>
    </row>
    <row r="156" spans="1:4" x14ac:dyDescent="0.2">
      <c r="A156" s="87">
        <f>A155+1</f>
        <v>11</v>
      </c>
      <c r="B156" s="72" t="s">
        <v>212</v>
      </c>
      <c r="C156" s="8" t="s">
        <v>211</v>
      </c>
      <c r="D156" s="101"/>
    </row>
    <row r="157" spans="1:4" x14ac:dyDescent="0.2">
      <c r="A157" s="87">
        <f>A156+1</f>
        <v>12</v>
      </c>
      <c r="B157" s="72" t="s">
        <v>210</v>
      </c>
      <c r="C157" s="8" t="s">
        <v>17</v>
      </c>
      <c r="D157" s="101"/>
    </row>
    <row r="158" spans="1:4" s="6" customFormat="1" ht="31.5" x14ac:dyDescent="0.25">
      <c r="A158" s="90" t="s">
        <v>11</v>
      </c>
      <c r="B158" s="31" t="s">
        <v>194</v>
      </c>
      <c r="C158" s="32"/>
      <c r="D158" s="105"/>
    </row>
    <row r="159" spans="1:4" s="6" customFormat="1" ht="25.5" x14ac:dyDescent="0.25">
      <c r="A159" s="88">
        <v>1</v>
      </c>
      <c r="B159" s="49" t="s">
        <v>195</v>
      </c>
      <c r="C159" s="12" t="s">
        <v>112</v>
      </c>
      <c r="D159" s="106"/>
    </row>
    <row r="160" spans="1:4" s="6" customFormat="1" ht="25.5" x14ac:dyDescent="0.25">
      <c r="A160" s="88">
        <f>A159+1</f>
        <v>2</v>
      </c>
      <c r="B160" s="49" t="s">
        <v>196</v>
      </c>
      <c r="C160" s="12" t="s">
        <v>112</v>
      </c>
      <c r="D160" s="106"/>
    </row>
    <row r="161" spans="1:4" s="6" customFormat="1" ht="25.5" x14ac:dyDescent="0.25">
      <c r="A161" s="88">
        <f t="shared" ref="A161" si="14">A160+1</f>
        <v>3</v>
      </c>
      <c r="B161" s="49" t="s">
        <v>197</v>
      </c>
      <c r="C161" s="12" t="s">
        <v>112</v>
      </c>
      <c r="D161" s="106"/>
    </row>
    <row r="162" spans="1:4" s="6" customFormat="1" ht="15.75" x14ac:dyDescent="0.25">
      <c r="A162" s="91" t="s">
        <v>177</v>
      </c>
      <c r="B162" s="31" t="s">
        <v>114</v>
      </c>
      <c r="C162" s="32"/>
      <c r="D162" s="105"/>
    </row>
    <row r="163" spans="1:4" x14ac:dyDescent="0.2">
      <c r="A163" s="96"/>
      <c r="B163" s="63" t="s">
        <v>115</v>
      </c>
      <c r="C163" s="63"/>
      <c r="D163" s="102"/>
    </row>
    <row r="164" spans="1:4" s="6" customFormat="1" x14ac:dyDescent="0.25">
      <c r="A164" s="92"/>
      <c r="B164" s="61" t="s">
        <v>50</v>
      </c>
      <c r="C164" s="12"/>
      <c r="D164" s="106"/>
    </row>
    <row r="165" spans="1:4" s="6" customFormat="1" x14ac:dyDescent="0.25">
      <c r="A165" s="88">
        <v>1</v>
      </c>
      <c r="B165" s="59" t="s">
        <v>26</v>
      </c>
      <c r="C165" s="12" t="s">
        <v>2</v>
      </c>
      <c r="D165" s="106"/>
    </row>
    <row r="166" spans="1:4" s="6" customFormat="1" x14ac:dyDescent="0.25">
      <c r="A166" s="88">
        <f>A165+1</f>
        <v>2</v>
      </c>
      <c r="B166" s="65" t="s">
        <v>27</v>
      </c>
      <c r="C166" s="12" t="s">
        <v>2</v>
      </c>
      <c r="D166" s="106"/>
    </row>
    <row r="167" spans="1:4" s="6" customFormat="1" x14ac:dyDescent="0.25">
      <c r="A167" s="88">
        <f t="shared" ref="A167:A168" si="15">A166+1</f>
        <v>3</v>
      </c>
      <c r="B167" s="39" t="s">
        <v>33</v>
      </c>
      <c r="C167" s="12" t="s">
        <v>2</v>
      </c>
      <c r="D167" s="106"/>
    </row>
    <row r="168" spans="1:4" s="6" customFormat="1" x14ac:dyDescent="0.25">
      <c r="A168" s="88">
        <f t="shared" si="15"/>
        <v>4</v>
      </c>
      <c r="B168" s="39" t="s">
        <v>28</v>
      </c>
      <c r="C168" s="12" t="s">
        <v>2</v>
      </c>
      <c r="D168" s="106"/>
    </row>
    <row r="169" spans="1:4" s="6" customFormat="1" x14ac:dyDescent="0.25">
      <c r="A169" s="88"/>
      <c r="B169" s="3" t="s">
        <v>49</v>
      </c>
      <c r="C169" s="12"/>
      <c r="D169" s="106"/>
    </row>
    <row r="170" spans="1:4" s="6" customFormat="1" x14ac:dyDescent="0.25">
      <c r="A170" s="88">
        <f>A168+1</f>
        <v>5</v>
      </c>
      <c r="B170" s="59" t="s">
        <v>26</v>
      </c>
      <c r="C170" s="12" t="s">
        <v>2</v>
      </c>
      <c r="D170" s="106"/>
    </row>
    <row r="171" spans="1:4" s="6" customFormat="1" x14ac:dyDescent="0.25">
      <c r="A171" s="88">
        <f t="shared" ref="A171:A173" si="16">A170+1</f>
        <v>6</v>
      </c>
      <c r="B171" s="65" t="s">
        <v>27</v>
      </c>
      <c r="C171" s="12" t="s">
        <v>2</v>
      </c>
      <c r="D171" s="106"/>
    </row>
    <row r="172" spans="1:4" s="6" customFormat="1" x14ac:dyDescent="0.25">
      <c r="A172" s="88">
        <f t="shared" si="16"/>
        <v>7</v>
      </c>
      <c r="B172" s="39" t="s">
        <v>33</v>
      </c>
      <c r="C172" s="12" t="s">
        <v>2</v>
      </c>
      <c r="D172" s="106"/>
    </row>
    <row r="173" spans="1:4" s="6" customFormat="1" x14ac:dyDescent="0.25">
      <c r="A173" s="88">
        <f t="shared" si="16"/>
        <v>8</v>
      </c>
      <c r="B173" s="39" t="s">
        <v>28</v>
      </c>
      <c r="C173" s="12" t="s">
        <v>2</v>
      </c>
      <c r="D173" s="106"/>
    </row>
    <row r="174" spans="1:4" s="6" customFormat="1" x14ac:dyDescent="0.25">
      <c r="A174" s="88"/>
      <c r="B174" s="3" t="s">
        <v>51</v>
      </c>
      <c r="C174" s="12"/>
      <c r="D174" s="106"/>
    </row>
    <row r="175" spans="1:4" s="6" customFormat="1" x14ac:dyDescent="0.25">
      <c r="A175" s="88">
        <f>A173+1</f>
        <v>9</v>
      </c>
      <c r="B175" s="59" t="s">
        <v>26</v>
      </c>
      <c r="C175" s="12" t="s">
        <v>2</v>
      </c>
      <c r="D175" s="106"/>
    </row>
    <row r="176" spans="1:4" s="6" customFormat="1" x14ac:dyDescent="0.25">
      <c r="A176" s="88">
        <f t="shared" ref="A176:A191" si="17">A175+1</f>
        <v>10</v>
      </c>
      <c r="B176" s="65" t="s">
        <v>27</v>
      </c>
      <c r="C176" s="12" t="s">
        <v>2</v>
      </c>
      <c r="D176" s="106"/>
    </row>
    <row r="177" spans="1:4" s="6" customFormat="1" x14ac:dyDescent="0.25">
      <c r="A177" s="88">
        <f t="shared" si="17"/>
        <v>11</v>
      </c>
      <c r="B177" s="39" t="s">
        <v>33</v>
      </c>
      <c r="C177" s="12" t="s">
        <v>2</v>
      </c>
      <c r="D177" s="106"/>
    </row>
    <row r="178" spans="1:4" s="6" customFormat="1" x14ac:dyDescent="0.25">
      <c r="A178" s="88">
        <f t="shared" si="17"/>
        <v>12</v>
      </c>
      <c r="B178" s="39" t="s">
        <v>28</v>
      </c>
      <c r="C178" s="12" t="s">
        <v>2</v>
      </c>
      <c r="D178" s="106"/>
    </row>
    <row r="179" spans="1:4" s="6" customFormat="1" x14ac:dyDescent="0.25">
      <c r="A179" s="88"/>
      <c r="B179" s="3" t="s">
        <v>52</v>
      </c>
      <c r="C179" s="12"/>
      <c r="D179" s="106"/>
    </row>
    <row r="180" spans="1:4" s="6" customFormat="1" x14ac:dyDescent="0.25">
      <c r="A180" s="88">
        <f>A178+1</f>
        <v>13</v>
      </c>
      <c r="B180" s="59" t="s">
        <v>26</v>
      </c>
      <c r="C180" s="12" t="s">
        <v>2</v>
      </c>
      <c r="D180" s="106"/>
    </row>
    <row r="181" spans="1:4" s="6" customFormat="1" x14ac:dyDescent="0.25">
      <c r="A181" s="88">
        <f t="shared" si="17"/>
        <v>14</v>
      </c>
      <c r="B181" s="65" t="s">
        <v>27</v>
      </c>
      <c r="C181" s="12" t="s">
        <v>2</v>
      </c>
      <c r="D181" s="106"/>
    </row>
    <row r="182" spans="1:4" s="6" customFormat="1" x14ac:dyDescent="0.25">
      <c r="A182" s="88">
        <f t="shared" si="17"/>
        <v>15</v>
      </c>
      <c r="B182" s="39" t="s">
        <v>33</v>
      </c>
      <c r="C182" s="12" t="s">
        <v>2</v>
      </c>
      <c r="D182" s="106"/>
    </row>
    <row r="183" spans="1:4" s="6" customFormat="1" x14ac:dyDescent="0.25">
      <c r="A183" s="88">
        <f t="shared" si="17"/>
        <v>16</v>
      </c>
      <c r="B183" s="39" t="s">
        <v>28</v>
      </c>
      <c r="C183" s="12" t="s">
        <v>2</v>
      </c>
      <c r="D183" s="106"/>
    </row>
    <row r="184" spans="1:4" x14ac:dyDescent="0.2">
      <c r="A184" s="96"/>
      <c r="B184" s="44" t="s">
        <v>116</v>
      </c>
      <c r="C184" s="63"/>
      <c r="D184" s="102"/>
    </row>
    <row r="185" spans="1:4" s="6" customFormat="1" ht="25.5" x14ac:dyDescent="0.25">
      <c r="A185" s="88">
        <f>A183+1</f>
        <v>17</v>
      </c>
      <c r="B185" s="36" t="s">
        <v>29</v>
      </c>
      <c r="C185" s="12" t="s">
        <v>112</v>
      </c>
      <c r="D185" s="106"/>
    </row>
    <row r="186" spans="1:4" s="6" customFormat="1" ht="25.5" x14ac:dyDescent="0.25">
      <c r="A186" s="88">
        <f t="shared" si="17"/>
        <v>18</v>
      </c>
      <c r="B186" s="49" t="s">
        <v>30</v>
      </c>
      <c r="C186" s="12" t="s">
        <v>112</v>
      </c>
      <c r="D186" s="106"/>
    </row>
    <row r="187" spans="1:4" s="6" customFormat="1" ht="25.5" x14ac:dyDescent="0.25">
      <c r="A187" s="88">
        <f t="shared" si="17"/>
        <v>19</v>
      </c>
      <c r="B187" s="49" t="s">
        <v>31</v>
      </c>
      <c r="C187" s="12" t="s">
        <v>112</v>
      </c>
      <c r="D187" s="106"/>
    </row>
    <row r="188" spans="1:4" ht="25.5" x14ac:dyDescent="0.2">
      <c r="A188" s="96"/>
      <c r="B188" s="63" t="s">
        <v>56</v>
      </c>
      <c r="C188" s="63"/>
      <c r="D188" s="102"/>
    </row>
    <row r="189" spans="1:4" s="6" customFormat="1" x14ac:dyDescent="0.25">
      <c r="A189" s="88">
        <f>A187+1</f>
        <v>20</v>
      </c>
      <c r="B189" s="59" t="s">
        <v>26</v>
      </c>
      <c r="C189" s="12" t="s">
        <v>35</v>
      </c>
      <c r="D189" s="106"/>
    </row>
    <row r="190" spans="1:4" s="6" customFormat="1" x14ac:dyDescent="0.25">
      <c r="A190" s="88">
        <f t="shared" si="17"/>
        <v>21</v>
      </c>
      <c r="B190" s="65" t="s">
        <v>27</v>
      </c>
      <c r="C190" s="12" t="s">
        <v>35</v>
      </c>
      <c r="D190" s="106"/>
    </row>
    <row r="191" spans="1:4" s="6" customFormat="1" x14ac:dyDescent="0.25">
      <c r="A191" s="88">
        <f t="shared" si="17"/>
        <v>22</v>
      </c>
      <c r="B191" s="39" t="s">
        <v>32</v>
      </c>
      <c r="C191" s="12" t="s">
        <v>35</v>
      </c>
      <c r="D191" s="106"/>
    </row>
    <row r="192" spans="1:4" s="6" customFormat="1" ht="15.75" x14ac:dyDescent="0.25">
      <c r="A192" s="90" t="s">
        <v>186</v>
      </c>
      <c r="B192" s="54" t="s">
        <v>182</v>
      </c>
      <c r="C192" s="32"/>
      <c r="D192" s="105"/>
    </row>
    <row r="193" spans="1:4" s="6" customFormat="1" ht="63.75" x14ac:dyDescent="0.25">
      <c r="A193" s="87"/>
      <c r="B193" s="11" t="s">
        <v>19</v>
      </c>
      <c r="C193" s="12"/>
      <c r="D193" s="106"/>
    </row>
    <row r="194" spans="1:4" s="6" customFormat="1" x14ac:dyDescent="0.25">
      <c r="A194" s="87">
        <v>1</v>
      </c>
      <c r="B194" s="13" t="s">
        <v>109</v>
      </c>
      <c r="C194" s="12" t="s">
        <v>3</v>
      </c>
      <c r="D194" s="106"/>
    </row>
    <row r="195" spans="1:4" s="6" customFormat="1" x14ac:dyDescent="0.25">
      <c r="A195" s="87">
        <f t="shared" ref="A195:A196" si="18">A194+1</f>
        <v>2</v>
      </c>
      <c r="B195" s="13" t="s">
        <v>20</v>
      </c>
      <c r="C195" s="12" t="s">
        <v>3</v>
      </c>
      <c r="D195" s="106"/>
    </row>
    <row r="196" spans="1:4" s="6" customFormat="1" x14ac:dyDescent="0.25">
      <c r="A196" s="87">
        <f t="shared" si="18"/>
        <v>3</v>
      </c>
      <c r="B196" s="13" t="s">
        <v>21</v>
      </c>
      <c r="C196" s="12" t="s">
        <v>3</v>
      </c>
      <c r="D196" s="106"/>
    </row>
    <row r="197" spans="1:4" s="6" customFormat="1" ht="15.75" x14ac:dyDescent="0.25">
      <c r="A197" s="90" t="s">
        <v>190</v>
      </c>
      <c r="B197" s="54" t="s">
        <v>178</v>
      </c>
      <c r="C197" s="32"/>
      <c r="D197" s="105"/>
    </row>
    <row r="198" spans="1:4" ht="38.25" x14ac:dyDescent="0.2">
      <c r="A198" s="88">
        <v>1</v>
      </c>
      <c r="B198" s="5" t="s">
        <v>220</v>
      </c>
      <c r="C198" s="46" t="s">
        <v>179</v>
      </c>
      <c r="D198" s="101"/>
    </row>
    <row r="199" spans="1:4" ht="38.25" x14ac:dyDescent="0.2">
      <c r="A199" s="88">
        <f>A198+1</f>
        <v>2</v>
      </c>
      <c r="B199" s="5" t="s">
        <v>221</v>
      </c>
      <c r="C199" s="46" t="s">
        <v>179</v>
      </c>
      <c r="D199" s="101"/>
    </row>
    <row r="200" spans="1:4" ht="25.5" x14ac:dyDescent="0.2">
      <c r="A200" s="88">
        <f>A199+1</f>
        <v>3</v>
      </c>
      <c r="B200" s="5" t="s">
        <v>183</v>
      </c>
      <c r="C200" s="46" t="s">
        <v>180</v>
      </c>
      <c r="D200" s="101"/>
    </row>
    <row r="201" spans="1:4" s="6" customFormat="1" ht="15.75" x14ac:dyDescent="0.25">
      <c r="A201" s="90" t="s">
        <v>199</v>
      </c>
      <c r="B201" s="54" t="s">
        <v>189</v>
      </c>
      <c r="C201" s="32"/>
      <c r="D201" s="105"/>
    </row>
    <row r="202" spans="1:4" ht="25.5" x14ac:dyDescent="0.2">
      <c r="A202" s="88">
        <v>1</v>
      </c>
      <c r="B202" s="51" t="s">
        <v>187</v>
      </c>
      <c r="C202" s="46" t="s">
        <v>179</v>
      </c>
      <c r="D202" s="101"/>
    </row>
    <row r="203" spans="1:4" ht="38.25" x14ac:dyDescent="0.2">
      <c r="A203" s="88">
        <f>A202+1</f>
        <v>2</v>
      </c>
      <c r="B203" s="51" t="s">
        <v>188</v>
      </c>
      <c r="C203" s="46" t="s">
        <v>179</v>
      </c>
      <c r="D203" s="101"/>
    </row>
    <row r="204" spans="1:4" s="6" customFormat="1" ht="15.75" x14ac:dyDescent="0.25">
      <c r="A204" s="90" t="s">
        <v>225</v>
      </c>
      <c r="B204" s="54" t="s">
        <v>191</v>
      </c>
      <c r="C204" s="32"/>
      <c r="D204" s="105"/>
    </row>
    <row r="205" spans="1:4" ht="25.5" x14ac:dyDescent="0.2">
      <c r="A205" s="88">
        <v>1</v>
      </c>
      <c r="B205" s="51" t="s">
        <v>192</v>
      </c>
      <c r="C205" s="46" t="s">
        <v>35</v>
      </c>
      <c r="D205" s="101"/>
    </row>
    <row r="206" spans="1:4" ht="25.5" x14ac:dyDescent="0.2">
      <c r="A206" s="88">
        <f>A205+1</f>
        <v>2</v>
      </c>
      <c r="B206" s="51" t="s">
        <v>193</v>
      </c>
      <c r="C206" s="46" t="s">
        <v>35</v>
      </c>
      <c r="D206" s="101"/>
    </row>
    <row r="207" spans="1:4" s="6" customFormat="1" ht="16.5" thickBot="1" x14ac:dyDescent="0.3">
      <c r="A207" s="93"/>
      <c r="B207" s="94"/>
      <c r="C207" s="94"/>
      <c r="D207" s="107"/>
    </row>
    <row r="208" spans="1:4" s="15" customFormat="1" x14ac:dyDescent="0.2">
      <c r="D208" s="37"/>
    </row>
    <row r="209" spans="2:4" s="15" customFormat="1" x14ac:dyDescent="0.2">
      <c r="D209" s="37"/>
    </row>
    <row r="210" spans="2:4" s="15" customFormat="1" x14ac:dyDescent="0.2">
      <c r="D210" s="37"/>
    </row>
    <row r="211" spans="2:4" x14ac:dyDescent="0.2">
      <c r="B211" s="115" t="s">
        <v>113</v>
      </c>
      <c r="C211" s="115"/>
      <c r="D211" s="115"/>
    </row>
  </sheetData>
  <sheetProtection autoFilter="0"/>
  <mergeCells count="1">
    <mergeCell ref="B211:D211"/>
  </mergeCells>
  <phoneticPr fontId="0" type="noConversion"/>
  <pageMargins left="0.70866141732283472" right="0.70866141732283472" top="0.74803149606299213" bottom="0.74803149606299213" header="0.31496062992125984" footer="0.31496062992125984"/>
  <pageSetup paperSize="9" scale="68" fitToHeight="0" orientation="portrait" r:id="rId1"/>
  <headerFooter>
    <oddHeader>&amp;L&amp;G&amp;CBORDEREAU DES PRIX UNITAIRES</oddHeader>
    <oddFooter>&amp;L_x000D_&amp;1#&amp;"Calibri"&amp;10&amp;KFF0000 Interne&amp;R&amp;P/&amp;N</oddFooter>
  </headerFooter>
  <rowBreaks count="2" manualBreakCount="2">
    <brk id="35" max="5" man="1"/>
    <brk id="161" max="5" man="1"/>
  </rowBreaks>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23A00-DE82-4F98-A60F-245B4A8D53A4}">
  <sheetPr>
    <pageSetUpPr fitToPage="1"/>
  </sheetPr>
  <dimension ref="A1:H208"/>
  <sheetViews>
    <sheetView topLeftCell="A184" zoomScaleNormal="100" zoomScaleSheetLayoutView="100" workbookViewId="0">
      <selection activeCell="B189" sqref="B189"/>
    </sheetView>
  </sheetViews>
  <sheetFormatPr baseColWidth="10" defaultColWidth="11.42578125" defaultRowHeight="12.75" x14ac:dyDescent="0.2"/>
  <cols>
    <col min="1" max="1" width="10.85546875" style="4" customWidth="1"/>
    <col min="2" max="2" width="64" style="1" bestFit="1" customWidth="1"/>
    <col min="3" max="3" width="7.5703125" style="7" customWidth="1"/>
    <col min="4" max="4" width="11.5703125" style="40" customWidth="1"/>
    <col min="5" max="5" width="16.140625" style="1" customWidth="1"/>
    <col min="6" max="6" width="17.5703125" style="1" customWidth="1"/>
    <col min="7" max="7" width="11.42578125" style="1"/>
    <col min="8" max="8" width="69.5703125" style="1" customWidth="1"/>
    <col min="9" max="16384" width="11.42578125" style="1"/>
  </cols>
  <sheetData>
    <row r="1" spans="1:8" s="6" customFormat="1" ht="40.700000000000003" customHeight="1" thickBot="1" x14ac:dyDescent="0.3">
      <c r="A1" s="76" t="s">
        <v>233</v>
      </c>
      <c r="B1" s="77" t="s">
        <v>181</v>
      </c>
      <c r="C1" s="78"/>
      <c r="D1" s="79"/>
      <c r="E1" s="78"/>
      <c r="F1" s="80"/>
      <c r="H1" s="98" t="s">
        <v>230</v>
      </c>
    </row>
    <row r="2" spans="1:8" s="6" customFormat="1" ht="30" x14ac:dyDescent="0.25">
      <c r="A2" s="73" t="s">
        <v>12</v>
      </c>
      <c r="B2" s="74" t="s">
        <v>13</v>
      </c>
      <c r="C2" s="73" t="s">
        <v>14</v>
      </c>
      <c r="D2" s="73" t="s">
        <v>15</v>
      </c>
      <c r="E2" s="75" t="s">
        <v>142</v>
      </c>
      <c r="F2" s="75" t="s">
        <v>143</v>
      </c>
      <c r="H2" s="100" t="s">
        <v>231</v>
      </c>
    </row>
    <row r="3" spans="1:8" ht="16.5" x14ac:dyDescent="0.2">
      <c r="A3" s="55" t="s">
        <v>4</v>
      </c>
      <c r="B3" s="42" t="s">
        <v>198</v>
      </c>
      <c r="C3" s="55"/>
      <c r="D3" s="55"/>
      <c r="E3" s="38"/>
      <c r="F3" s="38"/>
    </row>
    <row r="4" spans="1:8" x14ac:dyDescent="0.2">
      <c r="A4" s="9">
        <v>1</v>
      </c>
      <c r="B4" s="5" t="s">
        <v>34</v>
      </c>
      <c r="C4" s="8" t="s">
        <v>35</v>
      </c>
      <c r="D4" s="99">
        <f>BPU!D4</f>
        <v>0</v>
      </c>
      <c r="E4" s="108"/>
      <c r="F4" s="14">
        <f>D4*E4</f>
        <v>0</v>
      </c>
    </row>
    <row r="5" spans="1:8" ht="38.25" x14ac:dyDescent="0.2">
      <c r="A5" s="9">
        <f>A4+1</f>
        <v>2</v>
      </c>
      <c r="B5" s="5" t="s">
        <v>42</v>
      </c>
      <c r="C5" s="8" t="s">
        <v>35</v>
      </c>
      <c r="D5" s="99">
        <f>BPU!D5</f>
        <v>0</v>
      </c>
      <c r="E5" s="108"/>
      <c r="F5" s="14">
        <f t="shared" ref="F5:F13" si="0">D5*E5</f>
        <v>0</v>
      </c>
    </row>
    <row r="6" spans="1:8" ht="51" x14ac:dyDescent="0.2">
      <c r="A6" s="9">
        <f>A5+1</f>
        <v>3</v>
      </c>
      <c r="B6" s="5" t="s">
        <v>154</v>
      </c>
      <c r="C6" s="8" t="s">
        <v>35</v>
      </c>
      <c r="D6" s="99">
        <f>BPU!D6</f>
        <v>0</v>
      </c>
      <c r="E6" s="108"/>
      <c r="F6" s="14">
        <f t="shared" si="0"/>
        <v>0</v>
      </c>
    </row>
    <row r="7" spans="1:8" x14ac:dyDescent="0.2">
      <c r="A7" s="9">
        <f t="shared" ref="A7:A9" si="1">A6+1</f>
        <v>4</v>
      </c>
      <c r="B7" s="5" t="s">
        <v>38</v>
      </c>
      <c r="C7" s="8" t="s">
        <v>35</v>
      </c>
      <c r="D7" s="99">
        <f>BPU!D7</f>
        <v>0</v>
      </c>
      <c r="E7" s="108"/>
      <c r="F7" s="14">
        <f>D7*E7</f>
        <v>0</v>
      </c>
    </row>
    <row r="8" spans="1:8" x14ac:dyDescent="0.2">
      <c r="A8" s="9">
        <f t="shared" si="1"/>
        <v>5</v>
      </c>
      <c r="B8" s="5" t="s">
        <v>41</v>
      </c>
      <c r="C8" s="8" t="s">
        <v>35</v>
      </c>
      <c r="D8" s="99">
        <f>BPU!D8</f>
        <v>0</v>
      </c>
      <c r="E8" s="108"/>
      <c r="F8" s="14">
        <f>D8*E8</f>
        <v>0</v>
      </c>
    </row>
    <row r="9" spans="1:8" ht="25.5" x14ac:dyDescent="0.2">
      <c r="A9" s="9">
        <f t="shared" si="1"/>
        <v>6</v>
      </c>
      <c r="B9" s="5" t="s">
        <v>37</v>
      </c>
      <c r="C9" s="8" t="s">
        <v>35</v>
      </c>
      <c r="D9" s="99">
        <f>BPU!D9</f>
        <v>0</v>
      </c>
      <c r="E9" s="108"/>
      <c r="F9" s="14">
        <f>D9*E9</f>
        <v>0</v>
      </c>
    </row>
    <row r="10" spans="1:8" x14ac:dyDescent="0.2">
      <c r="A10" s="44"/>
      <c r="B10" s="63" t="s">
        <v>36</v>
      </c>
      <c r="C10" s="44"/>
      <c r="D10" s="44"/>
      <c r="E10" s="109"/>
      <c r="F10" s="44"/>
    </row>
    <row r="11" spans="1:8" x14ac:dyDescent="0.2">
      <c r="A11" s="9">
        <f>A9+1</f>
        <v>7</v>
      </c>
      <c r="B11" s="5" t="s">
        <v>43</v>
      </c>
      <c r="C11" s="8" t="s">
        <v>35</v>
      </c>
      <c r="D11" s="99">
        <f>BPU!D11</f>
        <v>0</v>
      </c>
      <c r="E11" s="108"/>
      <c r="F11" s="14">
        <f t="shared" ref="F11:F12" si="2">D11*E11</f>
        <v>0</v>
      </c>
    </row>
    <row r="12" spans="1:8" x14ac:dyDescent="0.2">
      <c r="A12" s="9">
        <f>A11+1</f>
        <v>8</v>
      </c>
      <c r="B12" s="5" t="s">
        <v>45</v>
      </c>
      <c r="C12" s="8" t="s">
        <v>17</v>
      </c>
      <c r="D12" s="99">
        <f>BPU!D12</f>
        <v>0</v>
      </c>
      <c r="E12" s="108"/>
      <c r="F12" s="14">
        <f t="shared" si="2"/>
        <v>0</v>
      </c>
    </row>
    <row r="13" spans="1:8" x14ac:dyDescent="0.2">
      <c r="A13" s="9">
        <f>A12+1</f>
        <v>9</v>
      </c>
      <c r="B13" s="5" t="s">
        <v>44</v>
      </c>
      <c r="C13" s="8" t="s">
        <v>35</v>
      </c>
      <c r="D13" s="99">
        <f>BPU!D13</f>
        <v>0</v>
      </c>
      <c r="E13" s="108"/>
      <c r="F13" s="14">
        <f t="shared" si="0"/>
        <v>0</v>
      </c>
    </row>
    <row r="14" spans="1:8" ht="16.5" x14ac:dyDescent="0.2">
      <c r="A14" s="55" t="s">
        <v>5</v>
      </c>
      <c r="B14" s="42" t="s">
        <v>47</v>
      </c>
      <c r="C14" s="55"/>
      <c r="D14" s="55"/>
      <c r="E14" s="110"/>
      <c r="F14" s="55"/>
    </row>
    <row r="15" spans="1:8" ht="25.5" x14ac:dyDescent="0.2">
      <c r="A15" s="9">
        <v>1</v>
      </c>
      <c r="B15" s="5" t="s">
        <v>48</v>
      </c>
      <c r="C15" s="8" t="s">
        <v>1</v>
      </c>
      <c r="D15" s="99">
        <f>BPU!D15</f>
        <v>0</v>
      </c>
      <c r="E15" s="108"/>
      <c r="F15" s="14">
        <f t="shared" ref="F15:F20" si="3">D15*E15</f>
        <v>0</v>
      </c>
    </row>
    <row r="16" spans="1:8" ht="25.5" x14ac:dyDescent="0.2">
      <c r="A16" s="9">
        <f>A15+1</f>
        <v>2</v>
      </c>
      <c r="B16" s="5" t="s">
        <v>55</v>
      </c>
      <c r="C16" s="8" t="s">
        <v>1</v>
      </c>
      <c r="D16" s="99">
        <f>BPU!D16</f>
        <v>0</v>
      </c>
      <c r="E16" s="108"/>
      <c r="F16" s="14">
        <f t="shared" si="3"/>
        <v>0</v>
      </c>
    </row>
    <row r="17" spans="1:6" ht="25.5" x14ac:dyDescent="0.2">
      <c r="A17" s="9">
        <f>A16+1</f>
        <v>3</v>
      </c>
      <c r="B17" s="2" t="s">
        <v>62</v>
      </c>
      <c r="C17" s="8" t="s">
        <v>1</v>
      </c>
      <c r="D17" s="99">
        <f>BPU!D17</f>
        <v>0</v>
      </c>
      <c r="E17" s="108"/>
      <c r="F17" s="14">
        <f t="shared" si="3"/>
        <v>0</v>
      </c>
    </row>
    <row r="18" spans="1:6" ht="25.5" x14ac:dyDescent="0.2">
      <c r="A18" s="9">
        <f>A17+1</f>
        <v>4</v>
      </c>
      <c r="B18" s="10" t="s">
        <v>16</v>
      </c>
      <c r="C18" s="8" t="s">
        <v>0</v>
      </c>
      <c r="D18" s="99">
        <f>BPU!D18</f>
        <v>0</v>
      </c>
      <c r="E18" s="108"/>
      <c r="F18" s="14">
        <f t="shared" si="3"/>
        <v>0</v>
      </c>
    </row>
    <row r="19" spans="1:6" ht="25.5" x14ac:dyDescent="0.2">
      <c r="A19" s="9">
        <f>A18+1</f>
        <v>5</v>
      </c>
      <c r="B19" s="10" t="s">
        <v>18</v>
      </c>
      <c r="C19" s="8" t="s">
        <v>0</v>
      </c>
      <c r="D19" s="99">
        <f>BPU!D19</f>
        <v>0</v>
      </c>
      <c r="E19" s="108"/>
      <c r="F19" s="14">
        <f t="shared" si="3"/>
        <v>0</v>
      </c>
    </row>
    <row r="20" spans="1:6" x14ac:dyDescent="0.2">
      <c r="A20" s="9">
        <f>A19+1</f>
        <v>6</v>
      </c>
      <c r="B20" s="10" t="s">
        <v>70</v>
      </c>
      <c r="C20" s="8" t="s">
        <v>0</v>
      </c>
      <c r="D20" s="99">
        <f>BPU!D20</f>
        <v>0</v>
      </c>
      <c r="E20" s="108"/>
      <c r="F20" s="14">
        <f t="shared" si="3"/>
        <v>0</v>
      </c>
    </row>
    <row r="21" spans="1:6" ht="16.5" x14ac:dyDescent="0.2">
      <c r="A21" s="55" t="s">
        <v>6</v>
      </c>
      <c r="B21" s="42" t="s">
        <v>46</v>
      </c>
      <c r="C21" s="55"/>
      <c r="D21" s="55"/>
      <c r="E21" s="110"/>
      <c r="F21" s="55"/>
    </row>
    <row r="22" spans="1:6" ht="14.25" customHeight="1" x14ac:dyDescent="0.2">
      <c r="A22" s="44"/>
      <c r="B22" s="63" t="s">
        <v>59</v>
      </c>
      <c r="C22" s="44"/>
      <c r="D22" s="44"/>
      <c r="E22" s="109"/>
      <c r="F22" s="44"/>
    </row>
    <row r="23" spans="1:6" ht="69.599999999999994" customHeight="1" x14ac:dyDescent="0.2">
      <c r="A23" s="9">
        <v>1</v>
      </c>
      <c r="B23" s="52" t="s">
        <v>60</v>
      </c>
      <c r="C23" s="8" t="s">
        <v>1</v>
      </c>
      <c r="D23" s="99">
        <f>BPU!D23</f>
        <v>0</v>
      </c>
      <c r="E23" s="108"/>
      <c r="F23" s="14">
        <f t="shared" ref="F23:F24" si="4">D23*E23</f>
        <v>0</v>
      </c>
    </row>
    <row r="24" spans="1:6" ht="69" customHeight="1" x14ac:dyDescent="0.2">
      <c r="A24" s="9">
        <f>A23+1</f>
        <v>2</v>
      </c>
      <c r="B24" s="52" t="s">
        <v>61</v>
      </c>
      <c r="C24" s="8" t="s">
        <v>1</v>
      </c>
      <c r="D24" s="99">
        <f>BPU!D24</f>
        <v>0</v>
      </c>
      <c r="E24" s="108"/>
      <c r="F24" s="14">
        <f t="shared" si="4"/>
        <v>0</v>
      </c>
    </row>
    <row r="25" spans="1:6" ht="14.25" customHeight="1" x14ac:dyDescent="0.2">
      <c r="A25" s="44"/>
      <c r="B25" s="63" t="s">
        <v>53</v>
      </c>
      <c r="C25" s="44"/>
      <c r="D25" s="44"/>
      <c r="E25" s="109"/>
      <c r="F25" s="44"/>
    </row>
    <row r="26" spans="1:6" ht="76.5" x14ac:dyDescent="0.2">
      <c r="A26" s="9">
        <f>A24+1</f>
        <v>3</v>
      </c>
      <c r="B26" s="52" t="s">
        <v>57</v>
      </c>
      <c r="C26" s="8" t="s">
        <v>54</v>
      </c>
      <c r="D26" s="99">
        <f>BPU!D26</f>
        <v>0</v>
      </c>
      <c r="E26" s="108"/>
      <c r="F26" s="14">
        <f t="shared" ref="F26:F121" si="5">D26*E26</f>
        <v>0</v>
      </c>
    </row>
    <row r="27" spans="1:6" ht="63.75" x14ac:dyDescent="0.2">
      <c r="A27" s="9">
        <f t="shared" ref="A27" si="6">A26+1</f>
        <v>4</v>
      </c>
      <c r="B27" s="48" t="s">
        <v>58</v>
      </c>
      <c r="C27" s="8" t="s">
        <v>54</v>
      </c>
      <c r="D27" s="99">
        <f>BPU!D27</f>
        <v>0</v>
      </c>
      <c r="E27" s="108"/>
      <c r="F27" s="14">
        <f t="shared" si="5"/>
        <v>0</v>
      </c>
    </row>
    <row r="28" spans="1:6" ht="14.25" customHeight="1" x14ac:dyDescent="0.2">
      <c r="A28" s="44"/>
      <c r="B28" s="63" t="s">
        <v>63</v>
      </c>
      <c r="C28" s="44"/>
      <c r="D28" s="44"/>
      <c r="E28" s="109"/>
      <c r="F28" s="44"/>
    </row>
    <row r="29" spans="1:6" ht="38.25" x14ac:dyDescent="0.2">
      <c r="A29" s="9">
        <f>A27+1</f>
        <v>5</v>
      </c>
      <c r="B29" s="52" t="s">
        <v>65</v>
      </c>
      <c r="C29" s="8" t="s">
        <v>17</v>
      </c>
      <c r="D29" s="99">
        <f>BPU!D29</f>
        <v>0</v>
      </c>
      <c r="E29" s="108"/>
      <c r="F29" s="14">
        <f t="shared" ref="F29:F30" si="7">D29*E29</f>
        <v>0</v>
      </c>
    </row>
    <row r="30" spans="1:6" ht="38.25" x14ac:dyDescent="0.2">
      <c r="A30" s="9">
        <f t="shared" ref="A30" si="8">A29+1</f>
        <v>6</v>
      </c>
      <c r="B30" s="52" t="s">
        <v>64</v>
      </c>
      <c r="C30" s="8" t="s">
        <v>17</v>
      </c>
      <c r="D30" s="99">
        <f>BPU!D30</f>
        <v>0</v>
      </c>
      <c r="E30" s="108"/>
      <c r="F30" s="14">
        <f t="shared" si="7"/>
        <v>0</v>
      </c>
    </row>
    <row r="31" spans="1:6" ht="38.25" x14ac:dyDescent="0.2">
      <c r="A31" s="9">
        <f>A30+1</f>
        <v>7</v>
      </c>
      <c r="B31" s="52" t="s">
        <v>77</v>
      </c>
      <c r="C31" s="8" t="s">
        <v>17</v>
      </c>
      <c r="D31" s="99">
        <f>BPU!D31</f>
        <v>0</v>
      </c>
      <c r="E31" s="108"/>
      <c r="F31" s="14">
        <f t="shared" si="5"/>
        <v>0</v>
      </c>
    </row>
    <row r="32" spans="1:6" ht="14.25" customHeight="1" x14ac:dyDescent="0.2">
      <c r="A32" s="44"/>
      <c r="B32" s="63" t="s">
        <v>66</v>
      </c>
      <c r="C32" s="44"/>
      <c r="D32" s="44"/>
      <c r="E32" s="109"/>
      <c r="F32" s="44"/>
    </row>
    <row r="33" spans="1:6" ht="57.6" customHeight="1" x14ac:dyDescent="0.2">
      <c r="A33" s="9">
        <f>A31+1</f>
        <v>8</v>
      </c>
      <c r="B33" s="2" t="s">
        <v>68</v>
      </c>
      <c r="C33" s="8" t="s">
        <v>0</v>
      </c>
      <c r="D33" s="99">
        <f>BPU!D33</f>
        <v>0</v>
      </c>
      <c r="E33" s="108"/>
      <c r="F33" s="14">
        <f t="shared" ref="F33:F35" si="9">D33*E33</f>
        <v>0</v>
      </c>
    </row>
    <row r="34" spans="1:6" ht="138.6" customHeight="1" x14ac:dyDescent="0.2">
      <c r="A34" s="9">
        <f>A33+1</f>
        <v>9</v>
      </c>
      <c r="B34" s="35" t="s">
        <v>69</v>
      </c>
      <c r="C34" s="8" t="s">
        <v>0</v>
      </c>
      <c r="D34" s="99">
        <f>BPU!D34</f>
        <v>0</v>
      </c>
      <c r="E34" s="108"/>
      <c r="F34" s="14">
        <f t="shared" si="9"/>
        <v>0</v>
      </c>
    </row>
    <row r="35" spans="1:6" ht="38.25" x14ac:dyDescent="0.2">
      <c r="A35" s="9">
        <f>A34+1</f>
        <v>10</v>
      </c>
      <c r="B35" s="2" t="s">
        <v>224</v>
      </c>
      <c r="C35" s="8" t="s">
        <v>0</v>
      </c>
      <c r="D35" s="99">
        <f>BPU!D35</f>
        <v>0</v>
      </c>
      <c r="E35" s="108"/>
      <c r="F35" s="14">
        <f t="shared" si="9"/>
        <v>0</v>
      </c>
    </row>
    <row r="36" spans="1:6" ht="14.25" customHeight="1" x14ac:dyDescent="0.2">
      <c r="A36" s="44"/>
      <c r="B36" s="63" t="s">
        <v>67</v>
      </c>
      <c r="C36" s="44"/>
      <c r="D36" s="44"/>
      <c r="E36" s="109"/>
      <c r="F36" s="44"/>
    </row>
    <row r="37" spans="1:6" ht="25.5" x14ac:dyDescent="0.2">
      <c r="A37" s="9">
        <f>A35+1</f>
        <v>11</v>
      </c>
      <c r="B37" s="52" t="s">
        <v>72</v>
      </c>
      <c r="C37" s="8" t="s">
        <v>1</v>
      </c>
      <c r="D37" s="99">
        <f>BPU!D37</f>
        <v>0</v>
      </c>
      <c r="E37" s="108"/>
      <c r="F37" s="14">
        <f t="shared" ref="F37:F39" si="10">D37*E37</f>
        <v>0</v>
      </c>
    </row>
    <row r="38" spans="1:6" ht="25.5" x14ac:dyDescent="0.2">
      <c r="A38" s="9">
        <f t="shared" ref="A38" si="11">A37+1</f>
        <v>12</v>
      </c>
      <c r="B38" s="52" t="s">
        <v>71</v>
      </c>
      <c r="C38" s="8" t="s">
        <v>1</v>
      </c>
      <c r="D38" s="99">
        <f>BPU!D38</f>
        <v>0</v>
      </c>
      <c r="E38" s="108"/>
      <c r="F38" s="14">
        <f t="shared" si="10"/>
        <v>0</v>
      </c>
    </row>
    <row r="39" spans="1:6" x14ac:dyDescent="0.2">
      <c r="A39" s="9">
        <f>A38+1</f>
        <v>13</v>
      </c>
      <c r="B39" s="52" t="s">
        <v>73</v>
      </c>
      <c r="C39" s="8" t="s">
        <v>1</v>
      </c>
      <c r="D39" s="99">
        <f>BPU!D39</f>
        <v>0</v>
      </c>
      <c r="E39" s="108"/>
      <c r="F39" s="14">
        <f t="shared" si="10"/>
        <v>0</v>
      </c>
    </row>
    <row r="40" spans="1:6" ht="14.25" customHeight="1" x14ac:dyDescent="0.2">
      <c r="A40" s="44"/>
      <c r="B40" s="63" t="s">
        <v>74</v>
      </c>
      <c r="C40" s="44"/>
      <c r="D40" s="44"/>
      <c r="E40" s="109"/>
      <c r="F40" s="44"/>
    </row>
    <row r="41" spans="1:6" x14ac:dyDescent="0.2">
      <c r="A41" s="9">
        <f>A39+1</f>
        <v>14</v>
      </c>
      <c r="B41" s="52" t="s">
        <v>75</v>
      </c>
      <c r="C41" s="8" t="s">
        <v>17</v>
      </c>
      <c r="D41" s="99">
        <f>BPU!D41</f>
        <v>0</v>
      </c>
      <c r="E41" s="108"/>
      <c r="F41" s="14">
        <f t="shared" ref="F41:F42" si="12">D41*E41</f>
        <v>0</v>
      </c>
    </row>
    <row r="42" spans="1:6" x14ac:dyDescent="0.2">
      <c r="A42" s="9">
        <f t="shared" ref="A42" si="13">A41+1</f>
        <v>15</v>
      </c>
      <c r="B42" s="52" t="s">
        <v>76</v>
      </c>
      <c r="C42" s="8" t="s">
        <v>17</v>
      </c>
      <c r="D42" s="99">
        <f>BPU!D42</f>
        <v>0</v>
      </c>
      <c r="E42" s="108"/>
      <c r="F42" s="14">
        <f t="shared" si="12"/>
        <v>0</v>
      </c>
    </row>
    <row r="43" spans="1:6" ht="14.25" customHeight="1" x14ac:dyDescent="0.2">
      <c r="A43" s="44"/>
      <c r="B43" s="63" t="s">
        <v>78</v>
      </c>
      <c r="C43" s="44"/>
      <c r="D43" s="44"/>
      <c r="E43" s="109"/>
      <c r="F43" s="44"/>
    </row>
    <row r="44" spans="1:6" x14ac:dyDescent="0.2">
      <c r="A44" s="9">
        <f>A42+1</f>
        <v>16</v>
      </c>
      <c r="B44" s="52" t="s">
        <v>79</v>
      </c>
      <c r="C44" s="8" t="s">
        <v>17</v>
      </c>
      <c r="D44" s="99">
        <f>BPU!D44</f>
        <v>0</v>
      </c>
      <c r="E44" s="108"/>
      <c r="F44" s="14">
        <f t="shared" ref="F44:F46" si="14">D44*E44</f>
        <v>0</v>
      </c>
    </row>
    <row r="45" spans="1:6" x14ac:dyDescent="0.2">
      <c r="A45" s="9">
        <f>A44+1</f>
        <v>17</v>
      </c>
      <c r="B45" s="52" t="s">
        <v>81</v>
      </c>
      <c r="C45" s="8" t="s">
        <v>17</v>
      </c>
      <c r="D45" s="99">
        <f>BPU!D45</f>
        <v>0</v>
      </c>
      <c r="E45" s="108"/>
      <c r="F45" s="14">
        <f t="shared" si="14"/>
        <v>0</v>
      </c>
    </row>
    <row r="46" spans="1:6" ht="25.5" x14ac:dyDescent="0.2">
      <c r="A46" s="9">
        <f>A45+1</f>
        <v>18</v>
      </c>
      <c r="B46" s="52" t="s">
        <v>80</v>
      </c>
      <c r="C46" s="8" t="s">
        <v>17</v>
      </c>
      <c r="D46" s="99">
        <f>BPU!D46</f>
        <v>0</v>
      </c>
      <c r="E46" s="108"/>
      <c r="F46" s="14">
        <f t="shared" si="14"/>
        <v>0</v>
      </c>
    </row>
    <row r="47" spans="1:6" ht="16.5" x14ac:dyDescent="0.2">
      <c r="A47" s="55" t="s">
        <v>7</v>
      </c>
      <c r="B47" s="42" t="s">
        <v>39</v>
      </c>
      <c r="C47" s="55"/>
      <c r="D47" s="55"/>
      <c r="E47" s="110"/>
      <c r="F47" s="55"/>
    </row>
    <row r="48" spans="1:6" ht="13.7" customHeight="1" x14ac:dyDescent="0.2">
      <c r="A48" s="44"/>
      <c r="B48" s="63" t="s">
        <v>153</v>
      </c>
      <c r="C48" s="44"/>
      <c r="D48" s="44"/>
      <c r="E48" s="109"/>
      <c r="F48" s="44"/>
    </row>
    <row r="49" spans="1:6" ht="13.7" customHeight="1" x14ac:dyDescent="0.2">
      <c r="A49" s="64">
        <v>1</v>
      </c>
      <c r="B49" s="47" t="s">
        <v>150</v>
      </c>
      <c r="C49" s="8" t="s">
        <v>35</v>
      </c>
      <c r="D49" s="99">
        <f>BPU!D49</f>
        <v>0</v>
      </c>
      <c r="E49" s="108"/>
      <c r="F49" s="14">
        <f t="shared" ref="F49:F51" si="15">D49*E49</f>
        <v>0</v>
      </c>
    </row>
    <row r="50" spans="1:6" ht="13.7" customHeight="1" x14ac:dyDescent="0.2">
      <c r="A50" s="64">
        <f t="shared" ref="A50:A52" si="16">A49+1</f>
        <v>2</v>
      </c>
      <c r="B50" s="47" t="s">
        <v>149</v>
      </c>
      <c r="C50" s="8" t="s">
        <v>35</v>
      </c>
      <c r="D50" s="99">
        <f>BPU!D50</f>
        <v>0</v>
      </c>
      <c r="E50" s="108"/>
      <c r="F50" s="14">
        <f t="shared" si="15"/>
        <v>0</v>
      </c>
    </row>
    <row r="51" spans="1:6" ht="13.7" customHeight="1" x14ac:dyDescent="0.2">
      <c r="A51" s="64">
        <f t="shared" si="16"/>
        <v>3</v>
      </c>
      <c r="B51" s="47" t="s">
        <v>151</v>
      </c>
      <c r="C51" s="8" t="s">
        <v>35</v>
      </c>
      <c r="D51" s="99">
        <f>BPU!D51</f>
        <v>0</v>
      </c>
      <c r="E51" s="108"/>
      <c r="F51" s="14">
        <f t="shared" si="15"/>
        <v>0</v>
      </c>
    </row>
    <row r="52" spans="1:6" x14ac:dyDescent="0.2">
      <c r="A52" s="64">
        <f t="shared" si="16"/>
        <v>4</v>
      </c>
      <c r="B52" s="47" t="s">
        <v>152</v>
      </c>
      <c r="C52" s="8" t="s">
        <v>35</v>
      </c>
      <c r="D52" s="99">
        <f>BPU!D52</f>
        <v>0</v>
      </c>
      <c r="E52" s="108"/>
      <c r="F52" s="14">
        <f>D52*E52</f>
        <v>0</v>
      </c>
    </row>
    <row r="53" spans="1:6" x14ac:dyDescent="0.2">
      <c r="A53" s="44"/>
      <c r="B53" s="63" t="s">
        <v>82</v>
      </c>
      <c r="C53" s="44"/>
      <c r="D53" s="44"/>
      <c r="E53" s="109"/>
      <c r="F53" s="44"/>
    </row>
    <row r="54" spans="1:6" ht="25.5" x14ac:dyDescent="0.2">
      <c r="A54" s="64">
        <f>A52+1</f>
        <v>5</v>
      </c>
      <c r="B54" s="47" t="s">
        <v>156</v>
      </c>
      <c r="C54" s="8" t="s">
        <v>1</v>
      </c>
      <c r="D54" s="99">
        <f>BPU!D54</f>
        <v>0</v>
      </c>
      <c r="E54" s="108"/>
      <c r="F54" s="14">
        <f t="shared" ref="F54:F60" si="17">D54*E54</f>
        <v>0</v>
      </c>
    </row>
    <row r="55" spans="1:6" ht="25.5" x14ac:dyDescent="0.2">
      <c r="A55" s="64">
        <f t="shared" ref="A55:A107" si="18">A54+1</f>
        <v>6</v>
      </c>
      <c r="B55" s="47" t="s">
        <v>157</v>
      </c>
      <c r="C55" s="8" t="s">
        <v>1</v>
      </c>
      <c r="D55" s="99">
        <f>BPU!D55</f>
        <v>0</v>
      </c>
      <c r="E55" s="108"/>
      <c r="F55" s="14">
        <f t="shared" si="17"/>
        <v>0</v>
      </c>
    </row>
    <row r="56" spans="1:6" ht="25.5" x14ac:dyDescent="0.2">
      <c r="A56" s="64">
        <f t="shared" si="18"/>
        <v>7</v>
      </c>
      <c r="B56" s="47" t="s">
        <v>158</v>
      </c>
      <c r="C56" s="8" t="s">
        <v>1</v>
      </c>
      <c r="D56" s="99">
        <f>BPU!D56</f>
        <v>0</v>
      </c>
      <c r="E56" s="108"/>
      <c r="F56" s="14">
        <f t="shared" si="17"/>
        <v>0</v>
      </c>
    </row>
    <row r="57" spans="1:6" ht="25.5" x14ac:dyDescent="0.2">
      <c r="A57" s="64">
        <f t="shared" si="18"/>
        <v>8</v>
      </c>
      <c r="B57" s="47" t="s">
        <v>155</v>
      </c>
      <c r="C57" s="8" t="s">
        <v>1</v>
      </c>
      <c r="D57" s="99">
        <f>BPU!D57</f>
        <v>0</v>
      </c>
      <c r="E57" s="108"/>
      <c r="F57" s="14">
        <f t="shared" si="17"/>
        <v>0</v>
      </c>
    </row>
    <row r="58" spans="1:6" ht="25.5" x14ac:dyDescent="0.2">
      <c r="A58" s="64">
        <f t="shared" si="18"/>
        <v>9</v>
      </c>
      <c r="B58" s="47" t="s">
        <v>159</v>
      </c>
      <c r="C58" s="8" t="s">
        <v>1</v>
      </c>
      <c r="D58" s="99">
        <f>BPU!D58</f>
        <v>0</v>
      </c>
      <c r="E58" s="108"/>
      <c r="F58" s="14">
        <f t="shared" si="17"/>
        <v>0</v>
      </c>
    </row>
    <row r="59" spans="1:6" ht="25.5" x14ac:dyDescent="0.2">
      <c r="A59" s="64">
        <f t="shared" si="18"/>
        <v>10</v>
      </c>
      <c r="B59" s="47" t="s">
        <v>160</v>
      </c>
      <c r="C59" s="8" t="s">
        <v>1</v>
      </c>
      <c r="D59" s="99">
        <f>BPU!D59</f>
        <v>0</v>
      </c>
      <c r="E59" s="108"/>
      <c r="F59" s="14">
        <f t="shared" si="17"/>
        <v>0</v>
      </c>
    </row>
    <row r="60" spans="1:6" ht="25.5" x14ac:dyDescent="0.2">
      <c r="A60" s="64">
        <f t="shared" si="18"/>
        <v>11</v>
      </c>
      <c r="B60" s="47" t="s">
        <v>161</v>
      </c>
      <c r="C60" s="8" t="s">
        <v>1</v>
      </c>
      <c r="D60" s="99">
        <f>BPU!D60</f>
        <v>0</v>
      </c>
      <c r="E60" s="108"/>
      <c r="F60" s="14">
        <f t="shared" si="17"/>
        <v>0</v>
      </c>
    </row>
    <row r="61" spans="1:6" x14ac:dyDescent="0.2">
      <c r="A61" s="44"/>
      <c r="B61" s="63" t="s">
        <v>106</v>
      </c>
      <c r="C61" s="44"/>
      <c r="D61" s="44"/>
      <c r="E61" s="109"/>
      <c r="F61" s="44"/>
    </row>
    <row r="62" spans="1:6" ht="42.75" customHeight="1" x14ac:dyDescent="0.2">
      <c r="A62" s="64">
        <f>A60+1</f>
        <v>12</v>
      </c>
      <c r="B62" s="47" t="s">
        <v>138</v>
      </c>
      <c r="C62" s="8" t="s">
        <v>1</v>
      </c>
      <c r="D62" s="99">
        <f>BPU!D62</f>
        <v>0</v>
      </c>
      <c r="E62" s="108"/>
      <c r="F62" s="14">
        <f t="shared" ref="F62:F69" si="19">D62*E62</f>
        <v>0</v>
      </c>
    </row>
    <row r="63" spans="1:6" x14ac:dyDescent="0.2">
      <c r="A63" s="64">
        <f>A62+1</f>
        <v>13</v>
      </c>
      <c r="B63" s="53" t="s">
        <v>140</v>
      </c>
      <c r="C63" s="8" t="s">
        <v>1</v>
      </c>
      <c r="D63" s="99">
        <f>BPU!D63</f>
        <v>0</v>
      </c>
      <c r="E63" s="108"/>
      <c r="F63" s="14">
        <f t="shared" si="19"/>
        <v>0</v>
      </c>
    </row>
    <row r="64" spans="1:6" ht="25.5" x14ac:dyDescent="0.2">
      <c r="A64" s="64">
        <f t="shared" ref="A64:A67" si="20">A63+1</f>
        <v>14</v>
      </c>
      <c r="B64" s="47" t="s">
        <v>139</v>
      </c>
      <c r="C64" s="8" t="s">
        <v>1</v>
      </c>
      <c r="D64" s="99">
        <f>BPU!D64</f>
        <v>0</v>
      </c>
      <c r="E64" s="108"/>
      <c r="F64" s="14">
        <f t="shared" si="19"/>
        <v>0</v>
      </c>
    </row>
    <row r="65" spans="1:6" x14ac:dyDescent="0.2">
      <c r="A65" s="64">
        <f t="shared" si="20"/>
        <v>15</v>
      </c>
      <c r="B65" s="47" t="s">
        <v>141</v>
      </c>
      <c r="C65" s="8" t="s">
        <v>1</v>
      </c>
      <c r="D65" s="99">
        <f>BPU!D65</f>
        <v>0</v>
      </c>
      <c r="E65" s="108"/>
      <c r="F65" s="14">
        <f t="shared" si="19"/>
        <v>0</v>
      </c>
    </row>
    <row r="66" spans="1:6" ht="25.5" x14ac:dyDescent="0.2">
      <c r="A66" s="64">
        <f t="shared" si="20"/>
        <v>16</v>
      </c>
      <c r="B66" s="47" t="s">
        <v>108</v>
      </c>
      <c r="C66" s="8" t="s">
        <v>1</v>
      </c>
      <c r="D66" s="99">
        <f>BPU!D66</f>
        <v>0</v>
      </c>
      <c r="E66" s="108"/>
      <c r="F66" s="14">
        <f t="shared" si="19"/>
        <v>0</v>
      </c>
    </row>
    <row r="67" spans="1:6" ht="25.5" x14ac:dyDescent="0.2">
      <c r="A67" s="64">
        <f t="shared" si="20"/>
        <v>17</v>
      </c>
      <c r="B67" s="47" t="s">
        <v>107</v>
      </c>
      <c r="C67" s="8" t="s">
        <v>1</v>
      </c>
      <c r="D67" s="99">
        <f>BPU!D67</f>
        <v>0</v>
      </c>
      <c r="E67" s="108"/>
      <c r="F67" s="14">
        <f t="shared" si="19"/>
        <v>0</v>
      </c>
    </row>
    <row r="68" spans="1:6" x14ac:dyDescent="0.2">
      <c r="A68" s="63"/>
      <c r="B68" s="63" t="s">
        <v>162</v>
      </c>
      <c r="C68" s="63"/>
      <c r="D68" s="63"/>
      <c r="E68" s="111"/>
      <c r="F68" s="63"/>
    </row>
    <row r="69" spans="1:6" ht="38.25" x14ac:dyDescent="0.2">
      <c r="A69" s="64">
        <f>A67+1</f>
        <v>18</v>
      </c>
      <c r="B69" s="47" t="s">
        <v>173</v>
      </c>
      <c r="C69" s="8" t="s">
        <v>1</v>
      </c>
      <c r="D69" s="99">
        <f>BPU!D69</f>
        <v>0</v>
      </c>
      <c r="E69" s="108"/>
      <c r="F69" s="14">
        <f t="shared" si="19"/>
        <v>0</v>
      </c>
    </row>
    <row r="70" spans="1:6" x14ac:dyDescent="0.2">
      <c r="A70" s="44"/>
      <c r="B70" s="63" t="s">
        <v>83</v>
      </c>
      <c r="C70" s="44"/>
      <c r="D70" s="44"/>
      <c r="E70" s="109"/>
      <c r="F70" s="44"/>
    </row>
    <row r="71" spans="1:6" x14ac:dyDescent="0.2">
      <c r="A71" s="64">
        <f>A69+1</f>
        <v>19</v>
      </c>
      <c r="B71" s="58" t="s">
        <v>84</v>
      </c>
      <c r="C71" s="8" t="s">
        <v>17</v>
      </c>
      <c r="D71" s="99">
        <f>BPU!D71</f>
        <v>0</v>
      </c>
      <c r="E71" s="108"/>
      <c r="F71" s="14">
        <f t="shared" ref="F71:F115" si="21">D71*E71</f>
        <v>0</v>
      </c>
    </row>
    <row r="72" spans="1:6" x14ac:dyDescent="0.2">
      <c r="A72" s="64">
        <f t="shared" si="18"/>
        <v>20</v>
      </c>
      <c r="B72" s="58" t="s">
        <v>85</v>
      </c>
      <c r="C72" s="8" t="s">
        <v>17</v>
      </c>
      <c r="D72" s="99">
        <f>BPU!D72</f>
        <v>0</v>
      </c>
      <c r="E72" s="108"/>
      <c r="F72" s="14">
        <f t="shared" si="21"/>
        <v>0</v>
      </c>
    </row>
    <row r="73" spans="1:6" ht="25.5" x14ac:dyDescent="0.2">
      <c r="A73" s="64">
        <f t="shared" si="18"/>
        <v>21</v>
      </c>
      <c r="B73" s="58" t="s">
        <v>137</v>
      </c>
      <c r="C73" s="8" t="s">
        <v>17</v>
      </c>
      <c r="D73" s="99">
        <f>BPU!D73</f>
        <v>0</v>
      </c>
      <c r="E73" s="108"/>
      <c r="F73" s="14">
        <f t="shared" si="21"/>
        <v>0</v>
      </c>
    </row>
    <row r="74" spans="1:6" x14ac:dyDescent="0.2">
      <c r="A74" s="64">
        <f t="shared" si="18"/>
        <v>22</v>
      </c>
      <c r="B74" s="58" t="s">
        <v>86</v>
      </c>
      <c r="C74" s="8" t="s">
        <v>1</v>
      </c>
      <c r="D74" s="99">
        <f>BPU!D74</f>
        <v>0</v>
      </c>
      <c r="E74" s="108"/>
      <c r="F74" s="14">
        <f t="shared" si="21"/>
        <v>0</v>
      </c>
    </row>
    <row r="75" spans="1:6" x14ac:dyDescent="0.2">
      <c r="A75" s="44"/>
      <c r="B75" s="63" t="s">
        <v>87</v>
      </c>
      <c r="C75" s="44"/>
      <c r="D75" s="44"/>
      <c r="E75" s="109"/>
      <c r="F75" s="44"/>
    </row>
    <row r="76" spans="1:6" x14ac:dyDescent="0.2">
      <c r="A76" s="64">
        <f>A74+1</f>
        <v>23</v>
      </c>
      <c r="B76" s="58" t="s">
        <v>97</v>
      </c>
      <c r="C76" s="8" t="s">
        <v>17</v>
      </c>
      <c r="D76" s="99">
        <f>BPU!D76</f>
        <v>0</v>
      </c>
      <c r="E76" s="108"/>
      <c r="F76" s="14">
        <f t="shared" si="21"/>
        <v>0</v>
      </c>
    </row>
    <row r="77" spans="1:6" ht="53.25" customHeight="1" x14ac:dyDescent="0.2">
      <c r="A77" s="64">
        <f>A76+1</f>
        <v>24</v>
      </c>
      <c r="B77" s="58" t="s">
        <v>164</v>
      </c>
      <c r="C77" s="8" t="s">
        <v>17</v>
      </c>
      <c r="D77" s="99">
        <f>BPU!D77</f>
        <v>0</v>
      </c>
      <c r="E77" s="108"/>
      <c r="F77" s="14">
        <f t="shared" si="21"/>
        <v>0</v>
      </c>
    </row>
    <row r="78" spans="1:6" ht="25.5" x14ac:dyDescent="0.2">
      <c r="A78" s="64">
        <f>A77+1</f>
        <v>25</v>
      </c>
      <c r="B78" s="58" t="s">
        <v>163</v>
      </c>
      <c r="C78" s="8" t="s">
        <v>17</v>
      </c>
      <c r="D78" s="99">
        <f>BPU!D78</f>
        <v>0</v>
      </c>
      <c r="E78" s="108"/>
      <c r="F78" s="14">
        <f t="shared" si="21"/>
        <v>0</v>
      </c>
    </row>
    <row r="79" spans="1:6" ht="25.5" x14ac:dyDescent="0.2">
      <c r="A79" s="64">
        <f>A78+1</f>
        <v>26</v>
      </c>
      <c r="B79" s="58" t="s">
        <v>136</v>
      </c>
      <c r="C79" s="8" t="s">
        <v>17</v>
      </c>
      <c r="D79" s="99">
        <f>BPU!D79</f>
        <v>0</v>
      </c>
      <c r="E79" s="108"/>
      <c r="F79" s="14">
        <f t="shared" si="21"/>
        <v>0</v>
      </c>
    </row>
    <row r="80" spans="1:6" ht="25.5" x14ac:dyDescent="0.2">
      <c r="A80" s="64">
        <f t="shared" ref="A80:A83" si="22">A79+1</f>
        <v>27</v>
      </c>
      <c r="B80" s="58" t="s">
        <v>145</v>
      </c>
      <c r="C80" s="8" t="s">
        <v>17</v>
      </c>
      <c r="D80" s="99">
        <f>BPU!D80</f>
        <v>0</v>
      </c>
      <c r="E80" s="108"/>
      <c r="F80" s="14">
        <f t="shared" si="21"/>
        <v>0</v>
      </c>
    </row>
    <row r="81" spans="1:6" ht="25.5" x14ac:dyDescent="0.2">
      <c r="A81" s="64">
        <f t="shared" si="22"/>
        <v>28</v>
      </c>
      <c r="B81" s="58" t="s">
        <v>146</v>
      </c>
      <c r="C81" s="8" t="s">
        <v>17</v>
      </c>
      <c r="D81" s="99">
        <f>BPU!D81</f>
        <v>0</v>
      </c>
      <c r="E81" s="108"/>
      <c r="F81" s="14">
        <f t="shared" si="21"/>
        <v>0</v>
      </c>
    </row>
    <row r="82" spans="1:6" ht="25.5" x14ac:dyDescent="0.2">
      <c r="A82" s="64">
        <f t="shared" si="22"/>
        <v>29</v>
      </c>
      <c r="B82" s="58" t="s">
        <v>147</v>
      </c>
      <c r="C82" s="8" t="s">
        <v>17</v>
      </c>
      <c r="D82" s="99">
        <f>BPU!D82</f>
        <v>0</v>
      </c>
      <c r="E82" s="108"/>
      <c r="F82" s="14">
        <f t="shared" si="21"/>
        <v>0</v>
      </c>
    </row>
    <row r="83" spans="1:6" x14ac:dyDescent="0.2">
      <c r="A83" s="64">
        <f t="shared" si="22"/>
        <v>30</v>
      </c>
      <c r="B83" s="58" t="s">
        <v>88</v>
      </c>
      <c r="C83" s="8" t="s">
        <v>35</v>
      </c>
      <c r="D83" s="99">
        <f>BPU!D83</f>
        <v>0</v>
      </c>
      <c r="E83" s="108"/>
      <c r="F83" s="14">
        <f t="shared" si="21"/>
        <v>0</v>
      </c>
    </row>
    <row r="84" spans="1:6" x14ac:dyDescent="0.2">
      <c r="A84" s="64">
        <f t="shared" si="18"/>
        <v>31</v>
      </c>
      <c r="B84" s="58" t="s">
        <v>132</v>
      </c>
      <c r="C84" s="8" t="s">
        <v>17</v>
      </c>
      <c r="D84" s="99">
        <f>BPU!D84</f>
        <v>0</v>
      </c>
      <c r="E84" s="108"/>
      <c r="F84" s="14">
        <f>D84*E84</f>
        <v>0</v>
      </c>
    </row>
    <row r="85" spans="1:6" x14ac:dyDescent="0.2">
      <c r="A85" s="64">
        <f t="shared" si="18"/>
        <v>32</v>
      </c>
      <c r="B85" s="58" t="s">
        <v>131</v>
      </c>
      <c r="C85" s="8" t="s">
        <v>17</v>
      </c>
      <c r="D85" s="99">
        <f>BPU!D85</f>
        <v>0</v>
      </c>
      <c r="E85" s="108"/>
      <c r="F85" s="14">
        <f>D85*E85</f>
        <v>0</v>
      </c>
    </row>
    <row r="86" spans="1:6" ht="25.5" x14ac:dyDescent="0.2">
      <c r="A86" s="64">
        <f t="shared" si="18"/>
        <v>33</v>
      </c>
      <c r="B86" s="58" t="s">
        <v>133</v>
      </c>
      <c r="C86" s="8" t="s">
        <v>17</v>
      </c>
      <c r="D86" s="99">
        <f>BPU!D86</f>
        <v>0</v>
      </c>
      <c r="E86" s="108"/>
      <c r="F86" s="14">
        <f t="shared" si="21"/>
        <v>0</v>
      </c>
    </row>
    <row r="87" spans="1:6" ht="25.5" x14ac:dyDescent="0.2">
      <c r="A87" s="64">
        <f t="shared" si="18"/>
        <v>34</v>
      </c>
      <c r="B87" s="58" t="s">
        <v>130</v>
      </c>
      <c r="C87" s="8" t="s">
        <v>17</v>
      </c>
      <c r="D87" s="99">
        <f>BPU!D87</f>
        <v>0</v>
      </c>
      <c r="E87" s="108"/>
      <c r="F87" s="14">
        <f t="shared" si="21"/>
        <v>0</v>
      </c>
    </row>
    <row r="88" spans="1:6" x14ac:dyDescent="0.2">
      <c r="A88" s="64">
        <f t="shared" si="18"/>
        <v>35</v>
      </c>
      <c r="B88" s="58" t="s">
        <v>134</v>
      </c>
      <c r="C88" s="8" t="s">
        <v>17</v>
      </c>
      <c r="D88" s="99">
        <f>BPU!D88</f>
        <v>0</v>
      </c>
      <c r="E88" s="108"/>
      <c r="F88" s="14">
        <f t="shared" si="21"/>
        <v>0</v>
      </c>
    </row>
    <row r="89" spans="1:6" x14ac:dyDescent="0.2">
      <c r="A89" s="64">
        <f t="shared" si="18"/>
        <v>36</v>
      </c>
      <c r="B89" s="58" t="s">
        <v>135</v>
      </c>
      <c r="C89" s="8" t="s">
        <v>17</v>
      </c>
      <c r="D89" s="99">
        <f>BPU!D89</f>
        <v>0</v>
      </c>
      <c r="E89" s="108"/>
      <c r="F89" s="14">
        <f t="shared" si="21"/>
        <v>0</v>
      </c>
    </row>
    <row r="90" spans="1:6" x14ac:dyDescent="0.2">
      <c r="A90" s="64">
        <f t="shared" si="18"/>
        <v>37</v>
      </c>
      <c r="B90" s="58" t="s">
        <v>99</v>
      </c>
      <c r="C90" s="8" t="s">
        <v>17</v>
      </c>
      <c r="D90" s="99">
        <f>BPU!D90</f>
        <v>0</v>
      </c>
      <c r="E90" s="108"/>
      <c r="F90" s="14">
        <f t="shared" si="21"/>
        <v>0</v>
      </c>
    </row>
    <row r="91" spans="1:6" x14ac:dyDescent="0.2">
      <c r="A91" s="64">
        <f t="shared" si="18"/>
        <v>38</v>
      </c>
      <c r="B91" s="58" t="s">
        <v>100</v>
      </c>
      <c r="C91" s="8" t="s">
        <v>17</v>
      </c>
      <c r="D91" s="99">
        <f>BPU!D91</f>
        <v>0</v>
      </c>
      <c r="E91" s="108"/>
      <c r="F91" s="14">
        <f t="shared" si="21"/>
        <v>0</v>
      </c>
    </row>
    <row r="92" spans="1:6" x14ac:dyDescent="0.2">
      <c r="A92" s="64">
        <f t="shared" si="18"/>
        <v>39</v>
      </c>
      <c r="B92" s="58" t="s">
        <v>126</v>
      </c>
      <c r="C92" s="8" t="s">
        <v>17</v>
      </c>
      <c r="D92" s="99">
        <f>BPU!D92</f>
        <v>0</v>
      </c>
      <c r="E92" s="108"/>
      <c r="F92" s="14">
        <f t="shared" si="21"/>
        <v>0</v>
      </c>
    </row>
    <row r="93" spans="1:6" ht="25.5" x14ac:dyDescent="0.2">
      <c r="A93" s="64">
        <f t="shared" si="18"/>
        <v>40</v>
      </c>
      <c r="B93" s="58" t="s">
        <v>127</v>
      </c>
      <c r="C93" s="8" t="s">
        <v>17</v>
      </c>
      <c r="D93" s="99">
        <f>BPU!D93</f>
        <v>0</v>
      </c>
      <c r="E93" s="108"/>
      <c r="F93" s="14">
        <f t="shared" si="21"/>
        <v>0</v>
      </c>
    </row>
    <row r="94" spans="1:6" x14ac:dyDescent="0.2">
      <c r="A94" s="64">
        <f t="shared" si="18"/>
        <v>41</v>
      </c>
      <c r="B94" s="58" t="s">
        <v>128</v>
      </c>
      <c r="C94" s="8" t="s">
        <v>17</v>
      </c>
      <c r="D94" s="99">
        <f>BPU!D94</f>
        <v>0</v>
      </c>
      <c r="E94" s="108"/>
      <c r="F94" s="14">
        <f t="shared" si="21"/>
        <v>0</v>
      </c>
    </row>
    <row r="95" spans="1:6" x14ac:dyDescent="0.2">
      <c r="A95" s="64">
        <f t="shared" si="18"/>
        <v>42</v>
      </c>
      <c r="B95" s="47" t="s">
        <v>144</v>
      </c>
      <c r="C95" s="8" t="s">
        <v>17</v>
      </c>
      <c r="D95" s="99">
        <f>BPU!D95</f>
        <v>0</v>
      </c>
      <c r="E95" s="108"/>
      <c r="F95" s="14">
        <f t="shared" si="21"/>
        <v>0</v>
      </c>
    </row>
    <row r="96" spans="1:6" x14ac:dyDescent="0.2">
      <c r="A96" s="64">
        <f t="shared" si="18"/>
        <v>43</v>
      </c>
      <c r="B96" s="47" t="s">
        <v>165</v>
      </c>
      <c r="C96" s="8" t="s">
        <v>17</v>
      </c>
      <c r="D96" s="99">
        <f>BPU!D96</f>
        <v>0</v>
      </c>
      <c r="E96" s="108"/>
      <c r="F96" s="14">
        <f t="shared" si="21"/>
        <v>0</v>
      </c>
    </row>
    <row r="97" spans="1:6" ht="25.5" x14ac:dyDescent="0.2">
      <c r="A97" s="64">
        <f t="shared" si="18"/>
        <v>44</v>
      </c>
      <c r="B97" s="47" t="s">
        <v>98</v>
      </c>
      <c r="C97" s="8" t="s">
        <v>17</v>
      </c>
      <c r="D97" s="99">
        <f>BPU!D97</f>
        <v>0</v>
      </c>
      <c r="E97" s="108"/>
      <c r="F97" s="14">
        <f t="shared" si="21"/>
        <v>0</v>
      </c>
    </row>
    <row r="98" spans="1:6" ht="25.5" x14ac:dyDescent="0.2">
      <c r="A98" s="64">
        <f t="shared" si="18"/>
        <v>45</v>
      </c>
      <c r="B98" s="47" t="s">
        <v>125</v>
      </c>
      <c r="C98" s="8" t="s">
        <v>17</v>
      </c>
      <c r="D98" s="99">
        <f>BPU!D98</f>
        <v>0</v>
      </c>
      <c r="E98" s="108"/>
      <c r="F98" s="14">
        <f t="shared" si="21"/>
        <v>0</v>
      </c>
    </row>
    <row r="99" spans="1:6" x14ac:dyDescent="0.2">
      <c r="A99" s="64">
        <f t="shared" si="18"/>
        <v>46</v>
      </c>
      <c r="B99" s="47" t="s">
        <v>92</v>
      </c>
      <c r="C99" s="8" t="s">
        <v>17</v>
      </c>
      <c r="D99" s="99">
        <f>BPU!D99</f>
        <v>0</v>
      </c>
      <c r="E99" s="108"/>
      <c r="F99" s="14">
        <f t="shared" si="21"/>
        <v>0</v>
      </c>
    </row>
    <row r="100" spans="1:6" x14ac:dyDescent="0.2">
      <c r="A100" s="64">
        <f t="shared" si="18"/>
        <v>47</v>
      </c>
      <c r="B100" s="47" t="s">
        <v>93</v>
      </c>
      <c r="C100" s="8" t="s">
        <v>17</v>
      </c>
      <c r="D100" s="99">
        <f>BPU!D100</f>
        <v>0</v>
      </c>
      <c r="E100" s="108"/>
      <c r="F100" s="14">
        <f t="shared" si="21"/>
        <v>0</v>
      </c>
    </row>
    <row r="101" spans="1:6" x14ac:dyDescent="0.2">
      <c r="A101" s="64">
        <f t="shared" si="18"/>
        <v>48</v>
      </c>
      <c r="B101" s="47" t="s">
        <v>94</v>
      </c>
      <c r="C101" s="8" t="s">
        <v>17</v>
      </c>
      <c r="D101" s="99">
        <f>BPU!D101</f>
        <v>0</v>
      </c>
      <c r="E101" s="108"/>
      <c r="F101" s="14">
        <f t="shared" si="21"/>
        <v>0</v>
      </c>
    </row>
    <row r="102" spans="1:6" x14ac:dyDescent="0.2">
      <c r="A102" s="64">
        <f t="shared" si="18"/>
        <v>49</v>
      </c>
      <c r="B102" s="47" t="s">
        <v>95</v>
      </c>
      <c r="C102" s="8" t="s">
        <v>1</v>
      </c>
      <c r="D102" s="99">
        <f>BPU!D102</f>
        <v>0</v>
      </c>
      <c r="E102" s="108"/>
      <c r="F102" s="14">
        <f t="shared" si="21"/>
        <v>0</v>
      </c>
    </row>
    <row r="103" spans="1:6" x14ac:dyDescent="0.2">
      <c r="A103" s="64">
        <f t="shared" si="18"/>
        <v>50</v>
      </c>
      <c r="B103" s="47" t="s">
        <v>124</v>
      </c>
      <c r="C103" s="8" t="s">
        <v>17</v>
      </c>
      <c r="D103" s="99">
        <f>BPU!D103</f>
        <v>0</v>
      </c>
      <c r="E103" s="108"/>
      <c r="F103" s="14">
        <f t="shared" si="21"/>
        <v>0</v>
      </c>
    </row>
    <row r="104" spans="1:6" x14ac:dyDescent="0.2">
      <c r="A104" s="64">
        <f t="shared" si="18"/>
        <v>51</v>
      </c>
      <c r="B104" s="47" t="s">
        <v>123</v>
      </c>
      <c r="C104" s="8" t="s">
        <v>17</v>
      </c>
      <c r="D104" s="99">
        <f>BPU!D104</f>
        <v>0</v>
      </c>
      <c r="E104" s="108"/>
      <c r="F104" s="14">
        <f t="shared" si="21"/>
        <v>0</v>
      </c>
    </row>
    <row r="105" spans="1:6" ht="31.7" customHeight="1" x14ac:dyDescent="0.2">
      <c r="A105" s="64">
        <f t="shared" si="18"/>
        <v>52</v>
      </c>
      <c r="B105" s="47" t="s">
        <v>96</v>
      </c>
      <c r="C105" s="8" t="s">
        <v>17</v>
      </c>
      <c r="D105" s="99">
        <f>BPU!D105</f>
        <v>0</v>
      </c>
      <c r="E105" s="108"/>
      <c r="F105" s="14">
        <f t="shared" si="21"/>
        <v>0</v>
      </c>
    </row>
    <row r="106" spans="1:6" ht="25.5" x14ac:dyDescent="0.2">
      <c r="A106" s="64">
        <f t="shared" si="18"/>
        <v>53</v>
      </c>
      <c r="B106" s="58" t="s">
        <v>129</v>
      </c>
      <c r="C106" s="8" t="s">
        <v>17</v>
      </c>
      <c r="D106" s="99">
        <f>BPU!D106</f>
        <v>0</v>
      </c>
      <c r="E106" s="108"/>
      <c r="F106" s="14">
        <f t="shared" si="21"/>
        <v>0</v>
      </c>
    </row>
    <row r="107" spans="1:6" ht="25.5" x14ac:dyDescent="0.2">
      <c r="A107" s="64">
        <f t="shared" si="18"/>
        <v>54</v>
      </c>
      <c r="B107" s="67" t="s">
        <v>89</v>
      </c>
      <c r="C107" s="8" t="s">
        <v>17</v>
      </c>
      <c r="D107" s="99">
        <f>BPU!D107</f>
        <v>0</v>
      </c>
      <c r="E107" s="108"/>
      <c r="F107" s="14">
        <f t="shared" si="21"/>
        <v>0</v>
      </c>
    </row>
    <row r="108" spans="1:6" x14ac:dyDescent="0.2">
      <c r="A108" s="44"/>
      <c r="B108" s="57" t="s">
        <v>90</v>
      </c>
      <c r="C108" s="44"/>
      <c r="D108" s="44"/>
      <c r="E108" s="109"/>
      <c r="F108" s="44"/>
    </row>
    <row r="109" spans="1:6" x14ac:dyDescent="0.2">
      <c r="B109" s="69" t="s">
        <v>172</v>
      </c>
      <c r="C109" s="8"/>
      <c r="D109" s="99"/>
      <c r="E109" s="108"/>
      <c r="F109" s="14"/>
    </row>
    <row r="110" spans="1:6" ht="25.5" x14ac:dyDescent="0.2">
      <c r="A110" s="64">
        <f>A107+1</f>
        <v>55</v>
      </c>
      <c r="B110" s="58" t="s">
        <v>168</v>
      </c>
      <c r="C110" s="8" t="s">
        <v>1</v>
      </c>
      <c r="D110" s="99">
        <f>BPU!D110</f>
        <v>0</v>
      </c>
      <c r="E110" s="108"/>
      <c r="F110" s="14">
        <f t="shared" si="21"/>
        <v>0</v>
      </c>
    </row>
    <row r="111" spans="1:6" ht="25.5" x14ac:dyDescent="0.2">
      <c r="A111" s="64">
        <f>A110+1</f>
        <v>56</v>
      </c>
      <c r="B111" s="58" t="s">
        <v>169</v>
      </c>
      <c r="C111" s="8" t="s">
        <v>1</v>
      </c>
      <c r="D111" s="99">
        <f>BPU!D111</f>
        <v>0</v>
      </c>
      <c r="E111" s="108"/>
      <c r="F111" s="14">
        <f t="shared" si="21"/>
        <v>0</v>
      </c>
    </row>
    <row r="112" spans="1:6" ht="25.5" x14ac:dyDescent="0.2">
      <c r="A112" s="64">
        <f>A111+1</f>
        <v>57</v>
      </c>
      <c r="B112" s="58" t="s">
        <v>170</v>
      </c>
      <c r="C112" s="8" t="s">
        <v>1</v>
      </c>
      <c r="D112" s="99">
        <f>BPU!D112</f>
        <v>0</v>
      </c>
      <c r="E112" s="108"/>
      <c r="F112" s="14">
        <f t="shared" si="21"/>
        <v>0</v>
      </c>
    </row>
    <row r="113" spans="1:6" ht="13.7" customHeight="1" x14ac:dyDescent="0.2">
      <c r="A113" s="64">
        <f t="shared" ref="A113:A115" si="23">A112+1</f>
        <v>58</v>
      </c>
      <c r="B113" s="58" t="s">
        <v>167</v>
      </c>
      <c r="C113" s="8" t="s">
        <v>1</v>
      </c>
      <c r="D113" s="99">
        <f>BPU!D113</f>
        <v>0</v>
      </c>
      <c r="E113" s="108"/>
      <c r="F113" s="14">
        <f t="shared" si="21"/>
        <v>0</v>
      </c>
    </row>
    <row r="114" spans="1:6" ht="25.5" x14ac:dyDescent="0.2">
      <c r="A114" s="64">
        <f t="shared" si="23"/>
        <v>59</v>
      </c>
      <c r="B114" s="58" t="s">
        <v>166</v>
      </c>
      <c r="C114" s="8" t="s">
        <v>1</v>
      </c>
      <c r="D114" s="99">
        <f>BPU!D114</f>
        <v>0</v>
      </c>
      <c r="E114" s="108"/>
      <c r="F114" s="14">
        <f t="shared" si="21"/>
        <v>0</v>
      </c>
    </row>
    <row r="115" spans="1:6" ht="25.5" x14ac:dyDescent="0.2">
      <c r="A115" s="64">
        <f t="shared" si="23"/>
        <v>60</v>
      </c>
      <c r="B115" s="58" t="s">
        <v>171</v>
      </c>
      <c r="C115" s="8" t="s">
        <v>1</v>
      </c>
      <c r="D115" s="99">
        <f>BPU!D115</f>
        <v>0</v>
      </c>
      <c r="E115" s="108"/>
      <c r="F115" s="14">
        <f t="shared" si="21"/>
        <v>0</v>
      </c>
    </row>
    <row r="116" spans="1:6" x14ac:dyDescent="0.2">
      <c r="A116" s="44"/>
      <c r="B116" s="63" t="s">
        <v>91</v>
      </c>
      <c r="C116" s="44"/>
      <c r="D116" s="44"/>
      <c r="E116" s="109"/>
      <c r="F116" s="44"/>
    </row>
    <row r="117" spans="1:6" x14ac:dyDescent="0.2">
      <c r="A117" s="64">
        <f>A115+1</f>
        <v>61</v>
      </c>
      <c r="B117" s="58" t="s">
        <v>174</v>
      </c>
      <c r="C117" s="8" t="s">
        <v>17</v>
      </c>
      <c r="D117" s="99">
        <f>BPU!D117</f>
        <v>0</v>
      </c>
      <c r="E117" s="108"/>
      <c r="F117" s="14">
        <f t="shared" si="5"/>
        <v>0</v>
      </c>
    </row>
    <row r="118" spans="1:6" x14ac:dyDescent="0.2">
      <c r="A118" s="64">
        <f>A117+1</f>
        <v>62</v>
      </c>
      <c r="B118" s="58" t="s">
        <v>175</v>
      </c>
      <c r="C118" s="8" t="s">
        <v>17</v>
      </c>
      <c r="D118" s="99">
        <f>BPU!D118</f>
        <v>0</v>
      </c>
      <c r="E118" s="108"/>
      <c r="F118" s="14">
        <f t="shared" si="5"/>
        <v>0</v>
      </c>
    </row>
    <row r="119" spans="1:6" x14ac:dyDescent="0.2">
      <c r="A119" s="64">
        <f>A118+1</f>
        <v>63</v>
      </c>
      <c r="B119" s="58" t="s">
        <v>121</v>
      </c>
      <c r="C119" s="8" t="s">
        <v>17</v>
      </c>
      <c r="D119" s="99">
        <f>BPU!D119</f>
        <v>0</v>
      </c>
      <c r="E119" s="108"/>
      <c r="F119" s="14">
        <f t="shared" si="5"/>
        <v>0</v>
      </c>
    </row>
    <row r="120" spans="1:6" x14ac:dyDescent="0.2">
      <c r="A120" s="64">
        <f t="shared" ref="A120" si="24">A119+1</f>
        <v>64</v>
      </c>
      <c r="B120" s="58" t="s">
        <v>120</v>
      </c>
      <c r="C120" s="8" t="s">
        <v>17</v>
      </c>
      <c r="D120" s="99">
        <f>BPU!D120</f>
        <v>0</v>
      </c>
      <c r="E120" s="108"/>
      <c r="F120" s="14">
        <f t="shared" si="5"/>
        <v>0</v>
      </c>
    </row>
    <row r="121" spans="1:6" ht="28.7" customHeight="1" x14ac:dyDescent="0.2">
      <c r="A121" s="64">
        <f>A120+1</f>
        <v>65</v>
      </c>
      <c r="B121" s="58" t="s">
        <v>122</v>
      </c>
      <c r="C121" s="8" t="s">
        <v>1</v>
      </c>
      <c r="D121" s="99">
        <f>BPU!D121</f>
        <v>0</v>
      </c>
      <c r="E121" s="108"/>
      <c r="F121" s="14">
        <f t="shared" si="5"/>
        <v>0</v>
      </c>
    </row>
    <row r="122" spans="1:6" ht="16.5" x14ac:dyDescent="0.2">
      <c r="A122" s="30" t="s">
        <v>8</v>
      </c>
      <c r="B122" s="42" t="s">
        <v>40</v>
      </c>
      <c r="C122" s="55"/>
      <c r="D122" s="55"/>
      <c r="E122" s="110"/>
      <c r="F122" s="55"/>
    </row>
    <row r="123" spans="1:6" ht="25.5" x14ac:dyDescent="0.2">
      <c r="A123" s="9">
        <v>1</v>
      </c>
      <c r="B123" s="58" t="s">
        <v>148</v>
      </c>
      <c r="C123" s="8" t="s">
        <v>17</v>
      </c>
      <c r="D123" s="99">
        <f>BPU!D123</f>
        <v>0</v>
      </c>
      <c r="E123" s="108"/>
      <c r="F123" s="14">
        <f t="shared" ref="F123:F135" si="25">D123*E123</f>
        <v>0</v>
      </c>
    </row>
    <row r="124" spans="1:6" ht="25.5" x14ac:dyDescent="0.2">
      <c r="A124" s="9">
        <f>A123+1</f>
        <v>2</v>
      </c>
      <c r="B124" s="58" t="s">
        <v>176</v>
      </c>
      <c r="C124" s="8" t="s">
        <v>1</v>
      </c>
      <c r="D124" s="99">
        <f>BPU!D124</f>
        <v>0</v>
      </c>
      <c r="E124" s="108"/>
      <c r="F124" s="14">
        <f>D124*E124</f>
        <v>0</v>
      </c>
    </row>
    <row r="125" spans="1:6" x14ac:dyDescent="0.2">
      <c r="A125" s="9">
        <f t="shared" ref="A125:A133" si="26">A124+1</f>
        <v>3</v>
      </c>
      <c r="B125" s="58" t="s">
        <v>119</v>
      </c>
      <c r="C125" s="8" t="s">
        <v>1</v>
      </c>
      <c r="D125" s="99">
        <f>BPU!D125</f>
        <v>0</v>
      </c>
      <c r="E125" s="108"/>
      <c r="F125" s="14">
        <f t="shared" ref="F125" si="27">D125*E125</f>
        <v>0</v>
      </c>
    </row>
    <row r="126" spans="1:6" ht="25.5" x14ac:dyDescent="0.2">
      <c r="A126" s="9">
        <f t="shared" si="26"/>
        <v>4</v>
      </c>
      <c r="B126" s="58" t="s">
        <v>117</v>
      </c>
      <c r="C126" s="8" t="s">
        <v>1</v>
      </c>
      <c r="D126" s="99">
        <f>BPU!D126</f>
        <v>0</v>
      </c>
      <c r="E126" s="108"/>
      <c r="F126" s="14">
        <f t="shared" si="25"/>
        <v>0</v>
      </c>
    </row>
    <row r="127" spans="1:6" ht="25.5" x14ac:dyDescent="0.2">
      <c r="A127" s="9">
        <f t="shared" si="26"/>
        <v>5</v>
      </c>
      <c r="B127" s="58" t="s">
        <v>105</v>
      </c>
      <c r="C127" s="8" t="s">
        <v>1</v>
      </c>
      <c r="D127" s="99">
        <f>BPU!D127</f>
        <v>0</v>
      </c>
      <c r="E127" s="108"/>
      <c r="F127" s="14">
        <f>D127*E127</f>
        <v>0</v>
      </c>
    </row>
    <row r="128" spans="1:6" ht="25.5" x14ac:dyDescent="0.2">
      <c r="A128" s="9">
        <f t="shared" si="26"/>
        <v>6</v>
      </c>
      <c r="B128" s="58" t="s">
        <v>118</v>
      </c>
      <c r="C128" s="8" t="s">
        <v>1</v>
      </c>
      <c r="D128" s="99">
        <f>BPU!D128</f>
        <v>0</v>
      </c>
      <c r="E128" s="108"/>
      <c r="F128" s="14">
        <f t="shared" si="25"/>
        <v>0</v>
      </c>
    </row>
    <row r="129" spans="1:6" x14ac:dyDescent="0.2">
      <c r="A129" s="9">
        <f t="shared" si="26"/>
        <v>7</v>
      </c>
      <c r="B129" s="58" t="s">
        <v>101</v>
      </c>
      <c r="C129" s="8" t="s">
        <v>17</v>
      </c>
      <c r="D129" s="99">
        <f>BPU!D129</f>
        <v>0</v>
      </c>
      <c r="E129" s="108"/>
      <c r="F129" s="14">
        <f t="shared" si="25"/>
        <v>0</v>
      </c>
    </row>
    <row r="130" spans="1:6" ht="25.5" x14ac:dyDescent="0.2">
      <c r="A130" s="9">
        <f t="shared" si="26"/>
        <v>8</v>
      </c>
      <c r="B130" s="58" t="s">
        <v>102</v>
      </c>
      <c r="C130" s="8" t="s">
        <v>17</v>
      </c>
      <c r="D130" s="99">
        <f>BPU!D130</f>
        <v>0</v>
      </c>
      <c r="E130" s="108"/>
      <c r="F130" s="14">
        <f t="shared" si="25"/>
        <v>0</v>
      </c>
    </row>
    <row r="131" spans="1:6" x14ac:dyDescent="0.2">
      <c r="A131" s="9">
        <f t="shared" si="26"/>
        <v>9</v>
      </c>
      <c r="B131" s="58" t="s">
        <v>103</v>
      </c>
      <c r="C131" s="8" t="s">
        <v>17</v>
      </c>
      <c r="D131" s="99">
        <f>BPU!D131</f>
        <v>0</v>
      </c>
      <c r="E131" s="108"/>
      <c r="F131" s="14">
        <f t="shared" si="25"/>
        <v>0</v>
      </c>
    </row>
    <row r="132" spans="1:6" x14ac:dyDescent="0.2">
      <c r="A132" s="9">
        <f t="shared" si="26"/>
        <v>10</v>
      </c>
      <c r="B132" s="58" t="s">
        <v>104</v>
      </c>
      <c r="C132" s="8" t="s">
        <v>35</v>
      </c>
      <c r="D132" s="99">
        <f>BPU!D132</f>
        <v>0</v>
      </c>
      <c r="E132" s="108"/>
      <c r="F132" s="14">
        <f t="shared" si="25"/>
        <v>0</v>
      </c>
    </row>
    <row r="133" spans="1:6" x14ac:dyDescent="0.2">
      <c r="A133" s="9">
        <f t="shared" si="26"/>
        <v>11</v>
      </c>
      <c r="B133" s="58" t="s">
        <v>110</v>
      </c>
      <c r="C133" s="8" t="s">
        <v>17</v>
      </c>
      <c r="D133" s="99">
        <f>BPU!D133</f>
        <v>0</v>
      </c>
      <c r="E133" s="108"/>
      <c r="F133" s="14">
        <f t="shared" si="25"/>
        <v>0</v>
      </c>
    </row>
    <row r="134" spans="1:6" x14ac:dyDescent="0.2">
      <c r="A134" s="9">
        <f>A133+1</f>
        <v>12</v>
      </c>
      <c r="B134" s="58" t="s">
        <v>111</v>
      </c>
      <c r="C134" s="8" t="s">
        <v>17</v>
      </c>
      <c r="D134" s="99">
        <f>BPU!D134</f>
        <v>0</v>
      </c>
      <c r="E134" s="108"/>
      <c r="F134" s="14">
        <f t="shared" si="25"/>
        <v>0</v>
      </c>
    </row>
    <row r="135" spans="1:6" ht="25.5" x14ac:dyDescent="0.2">
      <c r="A135" s="9">
        <f>A134+1</f>
        <v>13</v>
      </c>
      <c r="B135" s="58" t="s">
        <v>184</v>
      </c>
      <c r="C135" s="8" t="s">
        <v>185</v>
      </c>
      <c r="D135" s="99">
        <f>BPU!D135</f>
        <v>0</v>
      </c>
      <c r="E135" s="108"/>
      <c r="F135" s="14">
        <f t="shared" si="25"/>
        <v>0</v>
      </c>
    </row>
    <row r="136" spans="1:6" s="6" customFormat="1" ht="15.75" x14ac:dyDescent="0.25">
      <c r="A136" s="30" t="s">
        <v>9</v>
      </c>
      <c r="B136" s="54" t="s">
        <v>219</v>
      </c>
      <c r="C136" s="32"/>
      <c r="D136" s="60"/>
      <c r="E136" s="41"/>
      <c r="F136" s="33"/>
    </row>
    <row r="137" spans="1:6" ht="38.25" x14ac:dyDescent="0.2">
      <c r="A137" s="64">
        <v>1</v>
      </c>
      <c r="B137" s="5" t="s">
        <v>222</v>
      </c>
      <c r="C137" s="46" t="s">
        <v>179</v>
      </c>
      <c r="D137" s="99">
        <f>BPU!D137</f>
        <v>0</v>
      </c>
      <c r="E137" s="66">
        <v>3</v>
      </c>
      <c r="F137" s="14">
        <f t="shared" ref="F137" si="28">D137*E137</f>
        <v>0</v>
      </c>
    </row>
    <row r="138" spans="1:6" ht="38.25" x14ac:dyDescent="0.2">
      <c r="A138" s="64">
        <f>A137+1</f>
        <v>2</v>
      </c>
      <c r="B138" s="5" t="s">
        <v>223</v>
      </c>
      <c r="C138" s="46" t="s">
        <v>179</v>
      </c>
      <c r="D138" s="99">
        <f>BPU!D138</f>
        <v>0</v>
      </c>
      <c r="E138" s="66" t="s">
        <v>228</v>
      </c>
      <c r="F138" s="14"/>
    </row>
    <row r="139" spans="1:6" ht="38.25" x14ac:dyDescent="0.2">
      <c r="A139" s="64">
        <f t="shared" ref="A139:A140" si="29">A138+1</f>
        <v>3</v>
      </c>
      <c r="B139" s="5" t="s">
        <v>227</v>
      </c>
      <c r="C139" s="46" t="s">
        <v>17</v>
      </c>
      <c r="D139" s="99">
        <f>BPU!D139</f>
        <v>0</v>
      </c>
      <c r="E139" s="66" t="s">
        <v>228</v>
      </c>
      <c r="F139" s="14"/>
    </row>
    <row r="140" spans="1:6" ht="38.25" x14ac:dyDescent="0.2">
      <c r="A140" s="64">
        <f t="shared" si="29"/>
        <v>4</v>
      </c>
      <c r="B140" s="5" t="s">
        <v>229</v>
      </c>
      <c r="C140" s="46" t="s">
        <v>17</v>
      </c>
      <c r="D140" s="99">
        <f>BPU!D140</f>
        <v>0</v>
      </c>
      <c r="E140" s="66" t="s">
        <v>228</v>
      </c>
      <c r="F140" s="14"/>
    </row>
    <row r="141" spans="1:6" ht="16.5" x14ac:dyDescent="0.2">
      <c r="A141" s="55" t="s">
        <v>10</v>
      </c>
      <c r="B141" s="42" t="s">
        <v>200</v>
      </c>
      <c r="C141" s="55"/>
      <c r="D141" s="55"/>
      <c r="E141" s="112"/>
      <c r="F141" s="55"/>
    </row>
    <row r="142" spans="1:6" x14ac:dyDescent="0.2">
      <c r="A142" s="44"/>
      <c r="B142" s="63" t="s">
        <v>216</v>
      </c>
      <c r="C142" s="44"/>
      <c r="D142" s="44"/>
      <c r="E142" s="109"/>
      <c r="F142" s="44"/>
    </row>
    <row r="143" spans="1:6" x14ac:dyDescent="0.2">
      <c r="A143" s="9">
        <v>1</v>
      </c>
      <c r="B143" s="70" t="s">
        <v>201</v>
      </c>
      <c r="C143" s="8" t="s">
        <v>17</v>
      </c>
      <c r="D143" s="99">
        <f>BPU!D143</f>
        <v>0</v>
      </c>
      <c r="E143" s="108"/>
      <c r="F143" s="14">
        <f>D143*E143</f>
        <v>0</v>
      </c>
    </row>
    <row r="144" spans="1:6" x14ac:dyDescent="0.2">
      <c r="A144" s="9">
        <f>A143+1</f>
        <v>2</v>
      </c>
      <c r="B144" s="70" t="s">
        <v>215</v>
      </c>
      <c r="C144" s="8" t="s">
        <v>17</v>
      </c>
      <c r="D144" s="99">
        <f>BPU!D144</f>
        <v>0</v>
      </c>
      <c r="E144" s="108"/>
      <c r="F144" s="14">
        <f t="shared" ref="F144" si="30">D144*E144</f>
        <v>0</v>
      </c>
    </row>
    <row r="145" spans="1:6" x14ac:dyDescent="0.2">
      <c r="A145" s="44"/>
      <c r="B145" s="63" t="s">
        <v>204</v>
      </c>
      <c r="C145" s="44"/>
      <c r="D145" s="44"/>
      <c r="E145" s="109"/>
      <c r="F145" s="44"/>
    </row>
    <row r="146" spans="1:6" x14ac:dyDescent="0.2">
      <c r="A146" s="9">
        <f>A144+1</f>
        <v>3</v>
      </c>
      <c r="B146" s="70" t="s">
        <v>202</v>
      </c>
      <c r="C146" s="8" t="s">
        <v>185</v>
      </c>
      <c r="D146" s="99">
        <f>BPU!D146</f>
        <v>0</v>
      </c>
      <c r="E146" s="108"/>
      <c r="F146" s="14">
        <f t="shared" ref="F146:F153" si="31">D146*E146</f>
        <v>0</v>
      </c>
    </row>
    <row r="147" spans="1:6" x14ac:dyDescent="0.2">
      <c r="A147" s="9">
        <f>A146+1</f>
        <v>4</v>
      </c>
      <c r="B147" s="70" t="s">
        <v>203</v>
      </c>
      <c r="C147" s="8" t="s">
        <v>185</v>
      </c>
      <c r="D147" s="99">
        <f>BPU!D147</f>
        <v>0</v>
      </c>
      <c r="E147" s="108"/>
      <c r="F147" s="14">
        <f t="shared" si="31"/>
        <v>0</v>
      </c>
    </row>
    <row r="148" spans="1:6" ht="25.5" x14ac:dyDescent="0.2">
      <c r="A148" s="44"/>
      <c r="B148" s="63" t="s">
        <v>217</v>
      </c>
      <c r="C148" s="44"/>
      <c r="D148" s="44"/>
      <c r="E148" s="109"/>
      <c r="F148" s="44"/>
    </row>
    <row r="149" spans="1:6" x14ac:dyDescent="0.2">
      <c r="A149" s="9">
        <f>A147+1</f>
        <v>5</v>
      </c>
      <c r="B149" s="10" t="s">
        <v>213</v>
      </c>
      <c r="C149" s="8" t="s">
        <v>17</v>
      </c>
      <c r="D149" s="99">
        <f>BPU!D149</f>
        <v>0</v>
      </c>
      <c r="E149" s="108"/>
      <c r="F149" s="14">
        <f t="shared" ref="F149:F152" si="32">D149*E149</f>
        <v>0</v>
      </c>
    </row>
    <row r="150" spans="1:6" x14ac:dyDescent="0.2">
      <c r="A150" s="9">
        <f>A149+1</f>
        <v>6</v>
      </c>
      <c r="B150" s="71" t="s">
        <v>205</v>
      </c>
      <c r="C150" s="8" t="s">
        <v>185</v>
      </c>
      <c r="D150" s="99">
        <f>BPU!D150</f>
        <v>0</v>
      </c>
      <c r="E150" s="108"/>
      <c r="F150" s="14">
        <f t="shared" si="32"/>
        <v>0</v>
      </c>
    </row>
    <row r="151" spans="1:6" ht="25.5" x14ac:dyDescent="0.2">
      <c r="A151" s="9">
        <f>A150+1</f>
        <v>7</v>
      </c>
      <c r="B151" s="71" t="s">
        <v>206</v>
      </c>
      <c r="C151" s="8" t="s">
        <v>185</v>
      </c>
      <c r="D151" s="99">
        <f>BPU!D151</f>
        <v>0</v>
      </c>
      <c r="E151" s="108"/>
      <c r="F151" s="14">
        <f t="shared" si="32"/>
        <v>0</v>
      </c>
    </row>
    <row r="152" spans="1:6" x14ac:dyDescent="0.2">
      <c r="A152" s="9">
        <f>A151+1</f>
        <v>8</v>
      </c>
      <c r="B152" s="71" t="s">
        <v>214</v>
      </c>
      <c r="C152" s="8" t="s">
        <v>0</v>
      </c>
      <c r="D152" s="99">
        <f>BPU!D152</f>
        <v>0</v>
      </c>
      <c r="E152" s="108"/>
      <c r="F152" s="14">
        <f t="shared" si="32"/>
        <v>0</v>
      </c>
    </row>
    <row r="153" spans="1:6" x14ac:dyDescent="0.2">
      <c r="A153" s="9">
        <f>A152+1</f>
        <v>9</v>
      </c>
      <c r="B153" s="10" t="s">
        <v>207</v>
      </c>
      <c r="C153" s="8" t="s">
        <v>17</v>
      </c>
      <c r="D153" s="99">
        <f>BPU!D153</f>
        <v>0</v>
      </c>
      <c r="E153" s="108"/>
      <c r="F153" s="14">
        <f t="shared" si="31"/>
        <v>0</v>
      </c>
    </row>
    <row r="154" spans="1:6" x14ac:dyDescent="0.2">
      <c r="A154" s="44"/>
      <c r="B154" s="63" t="s">
        <v>208</v>
      </c>
      <c r="C154" s="44"/>
      <c r="D154" s="44"/>
      <c r="E154" s="109"/>
      <c r="F154" s="44"/>
    </row>
    <row r="155" spans="1:6" x14ac:dyDescent="0.2">
      <c r="A155" s="9">
        <f>A153+1</f>
        <v>10</v>
      </c>
      <c r="B155" s="72" t="s">
        <v>209</v>
      </c>
      <c r="C155" s="8" t="s">
        <v>211</v>
      </c>
      <c r="D155" s="99">
        <f>BPU!D155</f>
        <v>0</v>
      </c>
      <c r="E155" s="108"/>
      <c r="F155" s="14">
        <f t="shared" ref="F155:F157" si="33">D155*E155</f>
        <v>0</v>
      </c>
    </row>
    <row r="156" spans="1:6" x14ac:dyDescent="0.2">
      <c r="A156" s="9">
        <f>A155+1</f>
        <v>11</v>
      </c>
      <c r="B156" s="72" t="s">
        <v>212</v>
      </c>
      <c r="C156" s="8" t="s">
        <v>211</v>
      </c>
      <c r="D156" s="99">
        <f>BPU!D156</f>
        <v>0</v>
      </c>
      <c r="E156" s="108"/>
      <c r="F156" s="14">
        <f t="shared" si="33"/>
        <v>0</v>
      </c>
    </row>
    <row r="157" spans="1:6" x14ac:dyDescent="0.2">
      <c r="A157" s="9">
        <f>A156+1</f>
        <v>12</v>
      </c>
      <c r="B157" s="72" t="s">
        <v>210</v>
      </c>
      <c r="C157" s="8" t="s">
        <v>17</v>
      </c>
      <c r="D157" s="99">
        <f>BPU!D157</f>
        <v>0</v>
      </c>
      <c r="E157" s="108"/>
      <c r="F157" s="14">
        <f t="shared" si="33"/>
        <v>0</v>
      </c>
    </row>
    <row r="158" spans="1:6" s="6" customFormat="1" ht="31.5" x14ac:dyDescent="0.25">
      <c r="A158" s="30" t="s">
        <v>11</v>
      </c>
      <c r="B158" s="31" t="s">
        <v>194</v>
      </c>
      <c r="C158" s="32"/>
      <c r="D158" s="60"/>
      <c r="E158" s="113"/>
      <c r="F158" s="33"/>
    </row>
    <row r="159" spans="1:6" s="6" customFormat="1" ht="25.5" x14ac:dyDescent="0.25">
      <c r="A159" s="64">
        <v>1</v>
      </c>
      <c r="B159" s="49" t="s">
        <v>195</v>
      </c>
      <c r="C159" s="12" t="s">
        <v>112</v>
      </c>
      <c r="D159" s="99">
        <f>BPU!D159</f>
        <v>0</v>
      </c>
      <c r="E159" s="108"/>
      <c r="F159" s="14">
        <f t="shared" ref="F159:F161" si="34">D159*E159</f>
        <v>0</v>
      </c>
    </row>
    <row r="160" spans="1:6" s="6" customFormat="1" ht="25.5" x14ac:dyDescent="0.25">
      <c r="A160" s="64">
        <f>A159+1</f>
        <v>2</v>
      </c>
      <c r="B160" s="49" t="s">
        <v>196</v>
      </c>
      <c r="C160" s="12" t="s">
        <v>112</v>
      </c>
      <c r="D160" s="99">
        <f>BPU!D160</f>
        <v>0</v>
      </c>
      <c r="E160" s="108"/>
      <c r="F160" s="14">
        <f t="shared" si="34"/>
        <v>0</v>
      </c>
    </row>
    <row r="161" spans="1:6" s="6" customFormat="1" ht="25.5" x14ac:dyDescent="0.25">
      <c r="A161" s="64">
        <f t="shared" ref="A161" si="35">A160+1</f>
        <v>3</v>
      </c>
      <c r="B161" s="49" t="s">
        <v>197</v>
      </c>
      <c r="C161" s="12" t="s">
        <v>112</v>
      </c>
      <c r="D161" s="99">
        <f>BPU!D161</f>
        <v>0</v>
      </c>
      <c r="E161" s="108"/>
      <c r="F161" s="14">
        <f t="shared" si="34"/>
        <v>0</v>
      </c>
    </row>
    <row r="162" spans="1:6" s="6" customFormat="1" ht="15.75" x14ac:dyDescent="0.25">
      <c r="A162" s="62" t="s">
        <v>177</v>
      </c>
      <c r="B162" s="31" t="s">
        <v>114</v>
      </c>
      <c r="C162" s="32"/>
      <c r="D162" s="60"/>
      <c r="E162" s="113"/>
      <c r="F162" s="33"/>
    </row>
    <row r="163" spans="1:6" x14ac:dyDescent="0.2">
      <c r="A163" s="44"/>
      <c r="B163" s="63" t="s">
        <v>115</v>
      </c>
      <c r="C163" s="44"/>
      <c r="D163" s="44"/>
      <c r="E163" s="109"/>
      <c r="F163" s="44"/>
    </row>
    <row r="164" spans="1:6" s="6" customFormat="1" x14ac:dyDescent="0.25">
      <c r="B164" s="61" t="s">
        <v>50</v>
      </c>
      <c r="C164" s="12"/>
      <c r="D164" s="99"/>
      <c r="E164" s="108"/>
      <c r="F164" s="14"/>
    </row>
    <row r="165" spans="1:6" s="6" customFormat="1" x14ac:dyDescent="0.25">
      <c r="A165" s="64">
        <v>1</v>
      </c>
      <c r="B165" s="59" t="s">
        <v>26</v>
      </c>
      <c r="C165" s="12" t="s">
        <v>2</v>
      </c>
      <c r="D165" s="99">
        <f>BPU!D165</f>
        <v>0</v>
      </c>
      <c r="E165" s="108"/>
      <c r="F165" s="14">
        <f t="shared" ref="F165:F167" si="36">D165*E165</f>
        <v>0</v>
      </c>
    </row>
    <row r="166" spans="1:6" s="6" customFormat="1" x14ac:dyDescent="0.25">
      <c r="A166" s="64">
        <f>A165+1</f>
        <v>2</v>
      </c>
      <c r="B166" s="65" t="s">
        <v>27</v>
      </c>
      <c r="C166" s="12" t="s">
        <v>2</v>
      </c>
      <c r="D166" s="99">
        <f>BPU!D166</f>
        <v>0</v>
      </c>
      <c r="E166" s="108"/>
      <c r="F166" s="14">
        <f t="shared" si="36"/>
        <v>0</v>
      </c>
    </row>
    <row r="167" spans="1:6" s="6" customFormat="1" x14ac:dyDescent="0.25">
      <c r="A167" s="64">
        <f t="shared" ref="A167:A168" si="37">A166+1</f>
        <v>3</v>
      </c>
      <c r="B167" s="39" t="s">
        <v>33</v>
      </c>
      <c r="C167" s="12" t="s">
        <v>2</v>
      </c>
      <c r="D167" s="99">
        <f>BPU!D167</f>
        <v>0</v>
      </c>
      <c r="E167" s="108"/>
      <c r="F167" s="14">
        <f t="shared" si="36"/>
        <v>0</v>
      </c>
    </row>
    <row r="168" spans="1:6" s="6" customFormat="1" x14ac:dyDescent="0.25">
      <c r="A168" s="64">
        <f t="shared" si="37"/>
        <v>4</v>
      </c>
      <c r="B168" s="39" t="s">
        <v>28</v>
      </c>
      <c r="C168" s="12" t="s">
        <v>2</v>
      </c>
      <c r="D168" s="99">
        <f>BPU!D168</f>
        <v>0</v>
      </c>
      <c r="E168" s="108"/>
      <c r="F168" s="14"/>
    </row>
    <row r="169" spans="1:6" s="6" customFormat="1" x14ac:dyDescent="0.25">
      <c r="A169" s="64"/>
      <c r="B169" s="3" t="s">
        <v>49</v>
      </c>
      <c r="C169" s="12"/>
      <c r="D169" s="99"/>
      <c r="E169" s="108"/>
      <c r="F169" s="14">
        <f t="shared" ref="F169:F171" si="38">D169*E169</f>
        <v>0</v>
      </c>
    </row>
    <row r="170" spans="1:6" s="6" customFormat="1" x14ac:dyDescent="0.25">
      <c r="A170" s="64">
        <f>A168+1</f>
        <v>5</v>
      </c>
      <c r="B170" s="59" t="s">
        <v>26</v>
      </c>
      <c r="C170" s="12" t="s">
        <v>2</v>
      </c>
      <c r="D170" s="99">
        <f>BPU!D170</f>
        <v>0</v>
      </c>
      <c r="E170" s="108"/>
      <c r="F170" s="14">
        <f t="shared" si="38"/>
        <v>0</v>
      </c>
    </row>
    <row r="171" spans="1:6" s="6" customFormat="1" x14ac:dyDescent="0.25">
      <c r="A171" s="64">
        <f t="shared" ref="A171:A173" si="39">A170+1</f>
        <v>6</v>
      </c>
      <c r="B171" s="65" t="s">
        <v>27</v>
      </c>
      <c r="C171" s="12" t="s">
        <v>2</v>
      </c>
      <c r="D171" s="99">
        <f>BPU!D171</f>
        <v>0</v>
      </c>
      <c r="E171" s="108"/>
      <c r="F171" s="14">
        <f t="shared" si="38"/>
        <v>0</v>
      </c>
    </row>
    <row r="172" spans="1:6" s="6" customFormat="1" x14ac:dyDescent="0.25">
      <c r="A172" s="64">
        <f t="shared" si="39"/>
        <v>7</v>
      </c>
      <c r="B172" s="39" t="s">
        <v>33</v>
      </c>
      <c r="C172" s="12" t="s">
        <v>2</v>
      </c>
      <c r="D172" s="99">
        <f>BPU!D172</f>
        <v>0</v>
      </c>
      <c r="E172" s="108"/>
      <c r="F172" s="14"/>
    </row>
    <row r="173" spans="1:6" s="6" customFormat="1" x14ac:dyDescent="0.25">
      <c r="A173" s="64">
        <f t="shared" si="39"/>
        <v>8</v>
      </c>
      <c r="B173" s="39" t="s">
        <v>28</v>
      </c>
      <c r="C173" s="12" t="s">
        <v>2</v>
      </c>
      <c r="D173" s="99">
        <f>BPU!D173</f>
        <v>0</v>
      </c>
      <c r="E173" s="108"/>
      <c r="F173" s="14">
        <f t="shared" ref="F173:F175" si="40">D173*E173</f>
        <v>0</v>
      </c>
    </row>
    <row r="174" spans="1:6" s="6" customFormat="1" x14ac:dyDescent="0.25">
      <c r="A174" s="64"/>
      <c r="B174" s="3" t="s">
        <v>51</v>
      </c>
      <c r="C174" s="12"/>
      <c r="D174" s="99"/>
      <c r="E174" s="108"/>
      <c r="F174" s="14">
        <f t="shared" si="40"/>
        <v>0</v>
      </c>
    </row>
    <row r="175" spans="1:6" s="6" customFormat="1" x14ac:dyDescent="0.25">
      <c r="A175" s="64">
        <f>A173+1</f>
        <v>9</v>
      </c>
      <c r="B175" s="59" t="s">
        <v>26</v>
      </c>
      <c r="C175" s="12" t="s">
        <v>2</v>
      </c>
      <c r="D175" s="99">
        <f>BPU!D175</f>
        <v>0</v>
      </c>
      <c r="E175" s="108"/>
      <c r="F175" s="14">
        <f t="shared" si="40"/>
        <v>0</v>
      </c>
    </row>
    <row r="176" spans="1:6" s="6" customFormat="1" x14ac:dyDescent="0.25">
      <c r="A176" s="64">
        <f t="shared" ref="A176:A187" si="41">A175+1</f>
        <v>10</v>
      </c>
      <c r="B176" s="65" t="s">
        <v>27</v>
      </c>
      <c r="C176" s="12" t="s">
        <v>2</v>
      </c>
      <c r="D176" s="99">
        <f>BPU!D176</f>
        <v>0</v>
      </c>
      <c r="E176" s="108"/>
      <c r="F176" s="14"/>
    </row>
    <row r="177" spans="1:6" s="6" customFormat="1" x14ac:dyDescent="0.25">
      <c r="A177" s="64">
        <f t="shared" si="41"/>
        <v>11</v>
      </c>
      <c r="B177" s="39" t="s">
        <v>33</v>
      </c>
      <c r="C177" s="12" t="s">
        <v>2</v>
      </c>
      <c r="D177" s="99">
        <f>BPU!D177</f>
        <v>0</v>
      </c>
      <c r="E177" s="108"/>
      <c r="F177" s="14">
        <f t="shared" ref="F177:F179" si="42">D177*E177</f>
        <v>0</v>
      </c>
    </row>
    <row r="178" spans="1:6" s="6" customFormat="1" x14ac:dyDescent="0.25">
      <c r="A178" s="64">
        <f t="shared" si="41"/>
        <v>12</v>
      </c>
      <c r="B178" s="39" t="s">
        <v>28</v>
      </c>
      <c r="C178" s="12" t="s">
        <v>2</v>
      </c>
      <c r="D178" s="99">
        <f>BPU!D178</f>
        <v>0</v>
      </c>
      <c r="E178" s="108"/>
      <c r="F178" s="14">
        <f t="shared" si="42"/>
        <v>0</v>
      </c>
    </row>
    <row r="179" spans="1:6" s="6" customFormat="1" x14ac:dyDescent="0.25">
      <c r="A179" s="64"/>
      <c r="B179" s="3" t="s">
        <v>52</v>
      </c>
      <c r="C179" s="12"/>
      <c r="D179" s="99"/>
      <c r="E179" s="108"/>
      <c r="F179" s="14">
        <f t="shared" si="42"/>
        <v>0</v>
      </c>
    </row>
    <row r="180" spans="1:6" s="6" customFormat="1" x14ac:dyDescent="0.25">
      <c r="A180" s="64">
        <f>A178+1</f>
        <v>13</v>
      </c>
      <c r="B180" s="59" t="s">
        <v>26</v>
      </c>
      <c r="C180" s="12" t="s">
        <v>2</v>
      </c>
      <c r="D180" s="99">
        <f>BPU!D180</f>
        <v>0</v>
      </c>
      <c r="E180" s="108"/>
      <c r="F180" s="14"/>
    </row>
    <row r="181" spans="1:6" s="6" customFormat="1" x14ac:dyDescent="0.25">
      <c r="A181" s="64">
        <f t="shared" si="41"/>
        <v>14</v>
      </c>
      <c r="B181" s="65" t="s">
        <v>27</v>
      </c>
      <c r="C181" s="12" t="s">
        <v>2</v>
      </c>
      <c r="D181" s="99">
        <f>BPU!D181</f>
        <v>0</v>
      </c>
      <c r="E181" s="108"/>
      <c r="F181" s="14">
        <f t="shared" ref="F181:F183" si="43">D181*E181</f>
        <v>0</v>
      </c>
    </row>
    <row r="182" spans="1:6" s="6" customFormat="1" x14ac:dyDescent="0.25">
      <c r="A182" s="64">
        <f t="shared" si="41"/>
        <v>15</v>
      </c>
      <c r="B182" s="39" t="s">
        <v>33</v>
      </c>
      <c r="C182" s="12" t="s">
        <v>2</v>
      </c>
      <c r="D182" s="99">
        <f>BPU!D182</f>
        <v>0</v>
      </c>
      <c r="E182" s="108"/>
      <c r="F182" s="14">
        <f t="shared" si="43"/>
        <v>0</v>
      </c>
    </row>
    <row r="183" spans="1:6" s="6" customFormat="1" x14ac:dyDescent="0.25">
      <c r="A183" s="64">
        <f t="shared" si="41"/>
        <v>16</v>
      </c>
      <c r="B183" s="39" t="s">
        <v>28</v>
      </c>
      <c r="C183" s="12" t="s">
        <v>2</v>
      </c>
      <c r="D183" s="99">
        <f>BPU!D183</f>
        <v>0</v>
      </c>
      <c r="E183" s="108"/>
      <c r="F183" s="14">
        <f t="shared" si="43"/>
        <v>0</v>
      </c>
    </row>
    <row r="184" spans="1:6" ht="25.5" x14ac:dyDescent="0.2">
      <c r="A184" s="44"/>
      <c r="B184" s="63" t="s">
        <v>56</v>
      </c>
      <c r="C184" s="44"/>
      <c r="D184" s="44"/>
      <c r="E184" s="109"/>
      <c r="F184" s="44"/>
    </row>
    <row r="185" spans="1:6" s="6" customFormat="1" x14ac:dyDescent="0.25">
      <c r="A185" s="64">
        <v>1</v>
      </c>
      <c r="B185" s="59" t="s">
        <v>26</v>
      </c>
      <c r="C185" s="12" t="s">
        <v>35</v>
      </c>
      <c r="D185" s="99">
        <f>BPU!D189</f>
        <v>0</v>
      </c>
      <c r="E185" s="108"/>
      <c r="F185" s="14"/>
    </row>
    <row r="186" spans="1:6" s="6" customFormat="1" x14ac:dyDescent="0.25">
      <c r="A186" s="64">
        <f>A185+1</f>
        <v>2</v>
      </c>
      <c r="B186" s="65" t="s">
        <v>27</v>
      </c>
      <c r="C186" s="12" t="s">
        <v>35</v>
      </c>
      <c r="D186" s="99">
        <f>BPU!D190</f>
        <v>0</v>
      </c>
      <c r="E186" s="108"/>
      <c r="F186" s="14">
        <f t="shared" ref="F186:F187" si="44">D186*E186</f>
        <v>0</v>
      </c>
    </row>
    <row r="187" spans="1:6" s="6" customFormat="1" x14ac:dyDescent="0.25">
      <c r="A187" s="64">
        <f t="shared" si="41"/>
        <v>3</v>
      </c>
      <c r="B187" s="39" t="s">
        <v>32</v>
      </c>
      <c r="C187" s="12" t="s">
        <v>35</v>
      </c>
      <c r="D187" s="99">
        <f>BPU!D191</f>
        <v>0</v>
      </c>
      <c r="E187" s="108"/>
      <c r="F187" s="14">
        <f t="shared" si="44"/>
        <v>0</v>
      </c>
    </row>
    <row r="188" spans="1:6" s="6" customFormat="1" ht="31.5" x14ac:dyDescent="0.25">
      <c r="A188" s="30" t="s">
        <v>186</v>
      </c>
      <c r="B188" s="54" t="s">
        <v>235</v>
      </c>
      <c r="C188" s="32"/>
      <c r="D188" s="60"/>
      <c r="E188" s="113"/>
      <c r="F188" s="33"/>
    </row>
    <row r="189" spans="1:6" s="6" customFormat="1" ht="63.75" x14ac:dyDescent="0.25">
      <c r="A189" s="9"/>
      <c r="B189" s="11" t="s">
        <v>19</v>
      </c>
      <c r="C189" s="12"/>
      <c r="D189" s="99"/>
      <c r="E189" s="108"/>
      <c r="F189" s="14"/>
    </row>
    <row r="190" spans="1:6" s="6" customFormat="1" x14ac:dyDescent="0.25">
      <c r="A190" s="9">
        <v>1</v>
      </c>
      <c r="B190" s="13" t="s">
        <v>109</v>
      </c>
      <c r="C190" s="12" t="s">
        <v>3</v>
      </c>
      <c r="D190" s="99">
        <f>BPU!D194</f>
        <v>0</v>
      </c>
      <c r="E190" s="108"/>
      <c r="F190" s="14">
        <f t="shared" ref="F190:F196" si="45">D190*E190</f>
        <v>0</v>
      </c>
    </row>
    <row r="191" spans="1:6" s="6" customFormat="1" x14ac:dyDescent="0.25">
      <c r="A191" s="9">
        <f t="shared" ref="A191:A192" si="46">A190+1</f>
        <v>2</v>
      </c>
      <c r="B191" s="13" t="s">
        <v>20</v>
      </c>
      <c r="C191" s="12" t="s">
        <v>3</v>
      </c>
      <c r="D191" s="99">
        <f>BPU!D195</f>
        <v>0</v>
      </c>
      <c r="E191" s="108"/>
      <c r="F191" s="14">
        <f t="shared" si="45"/>
        <v>0</v>
      </c>
    </row>
    <row r="192" spans="1:6" s="6" customFormat="1" x14ac:dyDescent="0.25">
      <c r="A192" s="9">
        <f t="shared" si="46"/>
        <v>3</v>
      </c>
      <c r="B192" s="13" t="s">
        <v>21</v>
      </c>
      <c r="C192" s="12" t="s">
        <v>3</v>
      </c>
      <c r="D192" s="99">
        <f>BPU!D196</f>
        <v>0</v>
      </c>
      <c r="E192" s="108"/>
      <c r="F192" s="14">
        <f t="shared" si="45"/>
        <v>0</v>
      </c>
    </row>
    <row r="193" spans="1:6" s="6" customFormat="1" ht="15.75" x14ac:dyDescent="0.25">
      <c r="A193" s="30" t="s">
        <v>190</v>
      </c>
      <c r="B193" s="54" t="s">
        <v>178</v>
      </c>
      <c r="C193" s="32"/>
      <c r="D193" s="60"/>
      <c r="E193" s="41"/>
      <c r="F193" s="33"/>
    </row>
    <row r="194" spans="1:6" ht="38.25" x14ac:dyDescent="0.2">
      <c r="A194" s="64">
        <v>1</v>
      </c>
      <c r="B194" s="5" t="s">
        <v>220</v>
      </c>
      <c r="C194" s="46" t="s">
        <v>179</v>
      </c>
      <c r="D194" s="99">
        <f>BPU!D198</f>
        <v>0</v>
      </c>
      <c r="E194" s="66">
        <f>E137*48</f>
        <v>144</v>
      </c>
      <c r="F194" s="14">
        <f t="shared" ref="F194" si="47">D194*E194</f>
        <v>0</v>
      </c>
    </row>
    <row r="195" spans="1:6" ht="38.25" x14ac:dyDescent="0.2">
      <c r="A195" s="64">
        <f>A194+1</f>
        <v>2</v>
      </c>
      <c r="B195" s="5" t="s">
        <v>221</v>
      </c>
      <c r="C195" s="46" t="s">
        <v>179</v>
      </c>
      <c r="D195" s="99">
        <f>BPU!D199</f>
        <v>0</v>
      </c>
      <c r="E195" s="66" t="s">
        <v>228</v>
      </c>
      <c r="F195" s="14"/>
    </row>
    <row r="196" spans="1:6" ht="25.5" x14ac:dyDescent="0.2">
      <c r="A196" s="64">
        <f>A195+1</f>
        <v>3</v>
      </c>
      <c r="B196" s="5" t="s">
        <v>183</v>
      </c>
      <c r="C196" s="46" t="s">
        <v>180</v>
      </c>
      <c r="D196" s="99">
        <f>BPU!D200</f>
        <v>0</v>
      </c>
      <c r="E196" s="66">
        <v>48</v>
      </c>
      <c r="F196" s="14">
        <f t="shared" si="45"/>
        <v>0</v>
      </c>
    </row>
    <row r="197" spans="1:6" s="6" customFormat="1" ht="15.75" x14ac:dyDescent="0.25">
      <c r="A197" s="30" t="s">
        <v>199</v>
      </c>
      <c r="B197" s="54" t="s">
        <v>189</v>
      </c>
      <c r="C197" s="32"/>
      <c r="D197" s="60"/>
      <c r="E197" s="41"/>
      <c r="F197" s="33"/>
    </row>
    <row r="198" spans="1:6" ht="25.5" x14ac:dyDescent="0.2">
      <c r="A198" s="64">
        <v>1</v>
      </c>
      <c r="B198" s="51" t="s">
        <v>187</v>
      </c>
      <c r="C198" s="46" t="s">
        <v>179</v>
      </c>
      <c r="D198" s="99">
        <f>BPU!D202</f>
        <v>0</v>
      </c>
      <c r="E198" s="108"/>
      <c r="F198" s="14">
        <f t="shared" ref="F198:F199" si="48">D198*E198</f>
        <v>0</v>
      </c>
    </row>
    <row r="199" spans="1:6" ht="38.25" x14ac:dyDescent="0.2">
      <c r="A199" s="64">
        <f>A198+1</f>
        <v>2</v>
      </c>
      <c r="B199" s="51" t="s">
        <v>188</v>
      </c>
      <c r="C199" s="46" t="s">
        <v>179</v>
      </c>
      <c r="D199" s="99">
        <f>BPU!D203</f>
        <v>0</v>
      </c>
      <c r="E199" s="108"/>
      <c r="F199" s="14">
        <f t="shared" si="48"/>
        <v>0</v>
      </c>
    </row>
    <row r="200" spans="1:6" s="6" customFormat="1" ht="15.75" x14ac:dyDescent="0.25">
      <c r="A200" s="30" t="s">
        <v>225</v>
      </c>
      <c r="B200" s="54" t="s">
        <v>191</v>
      </c>
      <c r="C200" s="32"/>
      <c r="D200" s="60"/>
      <c r="E200" s="113"/>
      <c r="F200" s="33"/>
    </row>
    <row r="201" spans="1:6" ht="25.5" x14ac:dyDescent="0.2">
      <c r="A201" s="64">
        <v>1</v>
      </c>
      <c r="B201" s="51" t="s">
        <v>192</v>
      </c>
      <c r="C201" s="46" t="s">
        <v>35</v>
      </c>
      <c r="D201" s="99">
        <f>BPU!D205</f>
        <v>0</v>
      </c>
      <c r="E201" s="108"/>
      <c r="F201" s="14">
        <f t="shared" ref="F201:F202" si="49">D201*E201</f>
        <v>0</v>
      </c>
    </row>
    <row r="202" spans="1:6" ht="25.5" x14ac:dyDescent="0.2">
      <c r="A202" s="64">
        <f>A201+1</f>
        <v>2</v>
      </c>
      <c r="B202" s="51" t="s">
        <v>193</v>
      </c>
      <c r="C202" s="46" t="s">
        <v>35</v>
      </c>
      <c r="D202" s="99">
        <f>BPU!D206</f>
        <v>0</v>
      </c>
      <c r="E202" s="108"/>
      <c r="F202" s="14">
        <f t="shared" si="49"/>
        <v>0</v>
      </c>
    </row>
    <row r="203" spans="1:6" s="6" customFormat="1" ht="15.75" x14ac:dyDescent="0.25">
      <c r="A203" s="28"/>
      <c r="B203" s="28"/>
      <c r="C203" s="28"/>
      <c r="D203" s="34"/>
      <c r="E203" s="45"/>
      <c r="F203" s="29"/>
    </row>
    <row r="204" spans="1:6" s="15" customFormat="1" ht="31.5" x14ac:dyDescent="0.2">
      <c r="D204" s="37"/>
      <c r="E204" s="27" t="s">
        <v>22</v>
      </c>
      <c r="F204" s="16">
        <f>SUM(F4:F203)</f>
        <v>0</v>
      </c>
    </row>
    <row r="205" spans="1:6" s="15" customFormat="1" ht="15.75" x14ac:dyDescent="0.2">
      <c r="D205" s="37"/>
      <c r="E205" s="27" t="s">
        <v>23</v>
      </c>
      <c r="F205" s="17">
        <f>F204*0.2</f>
        <v>0</v>
      </c>
    </row>
    <row r="206" spans="1:6" s="15" customFormat="1" ht="31.5" x14ac:dyDescent="0.2">
      <c r="D206" s="37"/>
      <c r="E206" s="27" t="s">
        <v>24</v>
      </c>
      <c r="F206" s="17">
        <f>F204+F205</f>
        <v>0</v>
      </c>
    </row>
    <row r="207" spans="1:6" x14ac:dyDescent="0.2">
      <c r="B207" s="115" t="s">
        <v>113</v>
      </c>
      <c r="C207" s="115"/>
      <c r="D207" s="115"/>
      <c r="E207" s="115"/>
    </row>
    <row r="208" spans="1:6" ht="13.35" customHeight="1" x14ac:dyDescent="0.2">
      <c r="C208" s="97"/>
      <c r="D208" s="97"/>
      <c r="E208" s="97"/>
    </row>
  </sheetData>
  <sheetProtection autoFilter="0"/>
  <mergeCells count="1">
    <mergeCell ref="B207:E207"/>
  </mergeCells>
  <pageMargins left="0.70866141732283472" right="0.70866141732283472" top="0.74803149606299213" bottom="0.74803149606299213" header="0.31496062992125984" footer="0.31496062992125984"/>
  <pageSetup paperSize="9" scale="68" fitToHeight="0" orientation="portrait" r:id="rId1"/>
  <headerFooter>
    <oddHeader>&amp;L&amp;G&amp;CBORDEREAU DES PRIX UNITAIRES</oddHeader>
    <oddFooter>&amp;L_x000D_&amp;1#&amp;"Calibri"&amp;10&amp;KFF0000 Interne&amp;R&amp;P/&amp;N</oddFooter>
  </headerFooter>
  <rowBreaks count="2" manualBreakCount="2">
    <brk id="35" max="5" man="1"/>
    <brk id="161" max="5"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3C4F-A4C5-4FB6-90C4-7DDB45FDB3BF}">
  <sheetPr>
    <pageSetUpPr fitToPage="1"/>
  </sheetPr>
  <dimension ref="A1:H207"/>
  <sheetViews>
    <sheetView tabSelected="1" topLeftCell="A127" zoomScaleNormal="100" zoomScaleSheetLayoutView="100" workbookViewId="0">
      <selection activeCell="B195" sqref="B195"/>
    </sheetView>
  </sheetViews>
  <sheetFormatPr baseColWidth="10" defaultColWidth="11.42578125" defaultRowHeight="12.75" x14ac:dyDescent="0.2"/>
  <cols>
    <col min="1" max="1" width="10.85546875" style="4" customWidth="1"/>
    <col min="2" max="2" width="64" style="1" bestFit="1" customWidth="1"/>
    <col min="3" max="3" width="7.5703125" style="7" customWidth="1"/>
    <col min="4" max="4" width="11.5703125" style="40" customWidth="1"/>
    <col min="5" max="5" width="16.140625" style="1" customWidth="1"/>
    <col min="6" max="6" width="17.5703125" style="1" customWidth="1"/>
    <col min="7" max="7" width="11.42578125" style="1"/>
    <col min="8" max="8" width="69.5703125" style="1" customWidth="1"/>
    <col min="9" max="16384" width="11.42578125" style="1"/>
  </cols>
  <sheetData>
    <row r="1" spans="1:8" s="6" customFormat="1" ht="40.700000000000003" customHeight="1" thickBot="1" x14ac:dyDescent="0.3">
      <c r="A1" s="76" t="s">
        <v>234</v>
      </c>
      <c r="B1" s="77" t="s">
        <v>218</v>
      </c>
      <c r="C1" s="78"/>
      <c r="D1" s="79"/>
      <c r="E1" s="78"/>
      <c r="F1" s="80"/>
      <c r="H1" s="98" t="s">
        <v>230</v>
      </c>
    </row>
    <row r="2" spans="1:8" s="6" customFormat="1" ht="30" x14ac:dyDescent="0.25">
      <c r="A2" s="56" t="s">
        <v>12</v>
      </c>
      <c r="B2" s="50" t="s">
        <v>13</v>
      </c>
      <c r="C2" s="56" t="s">
        <v>14</v>
      </c>
      <c r="D2" s="56" t="s">
        <v>15</v>
      </c>
      <c r="E2" s="43" t="s">
        <v>142</v>
      </c>
      <c r="F2" s="43" t="s">
        <v>143</v>
      </c>
      <c r="H2" s="100" t="s">
        <v>231</v>
      </c>
    </row>
    <row r="3" spans="1:8" ht="16.5" x14ac:dyDescent="0.2">
      <c r="A3" s="55" t="s">
        <v>4</v>
      </c>
      <c r="B3" s="42" t="s">
        <v>198</v>
      </c>
      <c r="C3" s="55"/>
      <c r="D3" s="55"/>
      <c r="E3" s="38"/>
      <c r="F3" s="38"/>
    </row>
    <row r="4" spans="1:8" x14ac:dyDescent="0.2">
      <c r="A4" s="9">
        <v>1</v>
      </c>
      <c r="B4" s="5" t="s">
        <v>34</v>
      </c>
      <c r="C4" s="8" t="s">
        <v>35</v>
      </c>
      <c r="D4" s="99">
        <f>BPU!D4</f>
        <v>0</v>
      </c>
      <c r="E4" s="108"/>
      <c r="F4" s="14">
        <f>D4*E4</f>
        <v>0</v>
      </c>
    </row>
    <row r="5" spans="1:8" ht="38.25" x14ac:dyDescent="0.2">
      <c r="A5" s="9">
        <f>A4+1</f>
        <v>2</v>
      </c>
      <c r="B5" s="5" t="s">
        <v>42</v>
      </c>
      <c r="C5" s="8" t="s">
        <v>35</v>
      </c>
      <c r="D5" s="99">
        <f>BPU!D5</f>
        <v>0</v>
      </c>
      <c r="E5" s="108"/>
      <c r="F5" s="14">
        <f t="shared" ref="F5:F13" si="0">D5*E5</f>
        <v>0</v>
      </c>
    </row>
    <row r="6" spans="1:8" ht="51" x14ac:dyDescent="0.2">
      <c r="A6" s="9">
        <f>A5+1</f>
        <v>3</v>
      </c>
      <c r="B6" s="5" t="s">
        <v>154</v>
      </c>
      <c r="C6" s="8" t="s">
        <v>35</v>
      </c>
      <c r="D6" s="99">
        <f>BPU!D6</f>
        <v>0</v>
      </c>
      <c r="E6" s="108"/>
      <c r="F6" s="14">
        <f t="shared" si="0"/>
        <v>0</v>
      </c>
    </row>
    <row r="7" spans="1:8" x14ac:dyDescent="0.2">
      <c r="A7" s="9">
        <f t="shared" ref="A7:A9" si="1">A6+1</f>
        <v>4</v>
      </c>
      <c r="B7" s="5" t="s">
        <v>38</v>
      </c>
      <c r="C7" s="8" t="s">
        <v>35</v>
      </c>
      <c r="D7" s="99">
        <f>BPU!D7</f>
        <v>0</v>
      </c>
      <c r="E7" s="108"/>
      <c r="F7" s="14">
        <f>D7*E7</f>
        <v>0</v>
      </c>
    </row>
    <row r="8" spans="1:8" x14ac:dyDescent="0.2">
      <c r="A8" s="9">
        <f t="shared" si="1"/>
        <v>5</v>
      </c>
      <c r="B8" s="5" t="s">
        <v>41</v>
      </c>
      <c r="C8" s="8" t="s">
        <v>35</v>
      </c>
      <c r="D8" s="99">
        <f>BPU!D8</f>
        <v>0</v>
      </c>
      <c r="E8" s="108"/>
      <c r="F8" s="14">
        <f>D8*E8</f>
        <v>0</v>
      </c>
    </row>
    <row r="9" spans="1:8" ht="25.5" x14ac:dyDescent="0.2">
      <c r="A9" s="9">
        <f t="shared" si="1"/>
        <v>6</v>
      </c>
      <c r="B9" s="5" t="s">
        <v>37</v>
      </c>
      <c r="C9" s="8" t="s">
        <v>35</v>
      </c>
      <c r="D9" s="99">
        <f>BPU!D9</f>
        <v>0</v>
      </c>
      <c r="E9" s="108"/>
      <c r="F9" s="14">
        <f>D9*E9</f>
        <v>0</v>
      </c>
    </row>
    <row r="10" spans="1:8" x14ac:dyDescent="0.2">
      <c r="A10" s="44"/>
      <c r="B10" s="63" t="s">
        <v>36</v>
      </c>
      <c r="C10" s="44"/>
      <c r="D10" s="44"/>
      <c r="E10" s="109"/>
      <c r="F10" s="44"/>
    </row>
    <row r="11" spans="1:8" x14ac:dyDescent="0.2">
      <c r="A11" s="9">
        <f>A9+1</f>
        <v>7</v>
      </c>
      <c r="B11" s="5" t="s">
        <v>43</v>
      </c>
      <c r="C11" s="8" t="s">
        <v>35</v>
      </c>
      <c r="D11" s="99">
        <f>BPU!D11</f>
        <v>0</v>
      </c>
      <c r="E11" s="108"/>
      <c r="F11" s="14">
        <f t="shared" ref="F11:F12" si="2">D11*E11</f>
        <v>0</v>
      </c>
    </row>
    <row r="12" spans="1:8" x14ac:dyDescent="0.2">
      <c r="A12" s="9">
        <f>A11+1</f>
        <v>8</v>
      </c>
      <c r="B12" s="5" t="s">
        <v>45</v>
      </c>
      <c r="C12" s="8" t="s">
        <v>17</v>
      </c>
      <c r="D12" s="99">
        <f>BPU!D12</f>
        <v>0</v>
      </c>
      <c r="E12" s="108"/>
      <c r="F12" s="14">
        <f t="shared" si="2"/>
        <v>0</v>
      </c>
    </row>
    <row r="13" spans="1:8" x14ac:dyDescent="0.2">
      <c r="A13" s="9">
        <f>A12+1</f>
        <v>9</v>
      </c>
      <c r="B13" s="5" t="s">
        <v>44</v>
      </c>
      <c r="C13" s="8" t="s">
        <v>35</v>
      </c>
      <c r="D13" s="99">
        <f>BPU!D13</f>
        <v>0</v>
      </c>
      <c r="E13" s="108"/>
      <c r="F13" s="14">
        <f t="shared" si="0"/>
        <v>0</v>
      </c>
    </row>
    <row r="14" spans="1:8" ht="16.5" x14ac:dyDescent="0.2">
      <c r="A14" s="55" t="s">
        <v>5</v>
      </c>
      <c r="B14" s="42" t="s">
        <v>47</v>
      </c>
      <c r="C14" s="55"/>
      <c r="D14" s="55"/>
      <c r="E14" s="110"/>
      <c r="F14" s="55"/>
    </row>
    <row r="15" spans="1:8" ht="25.5" x14ac:dyDescent="0.2">
      <c r="A15" s="9">
        <v>1</v>
      </c>
      <c r="B15" s="5" t="s">
        <v>48</v>
      </c>
      <c r="C15" s="8" t="s">
        <v>1</v>
      </c>
      <c r="D15" s="99">
        <f>BPU!D15</f>
        <v>0</v>
      </c>
      <c r="E15" s="108"/>
      <c r="F15" s="14">
        <f t="shared" ref="F15:F20" si="3">D15*E15</f>
        <v>0</v>
      </c>
    </row>
    <row r="16" spans="1:8" ht="25.5" x14ac:dyDescent="0.2">
      <c r="A16" s="9">
        <f>A15+1</f>
        <v>2</v>
      </c>
      <c r="B16" s="5" t="s">
        <v>55</v>
      </c>
      <c r="C16" s="8" t="s">
        <v>1</v>
      </c>
      <c r="D16" s="99">
        <f>BPU!D16</f>
        <v>0</v>
      </c>
      <c r="E16" s="108"/>
      <c r="F16" s="14">
        <f t="shared" si="3"/>
        <v>0</v>
      </c>
    </row>
    <row r="17" spans="1:6" ht="25.5" x14ac:dyDescent="0.2">
      <c r="A17" s="9">
        <f>A16+1</f>
        <v>3</v>
      </c>
      <c r="B17" s="2" t="s">
        <v>62</v>
      </c>
      <c r="C17" s="8" t="s">
        <v>1</v>
      </c>
      <c r="D17" s="99">
        <f>BPU!D17</f>
        <v>0</v>
      </c>
      <c r="E17" s="108"/>
      <c r="F17" s="14">
        <f t="shared" si="3"/>
        <v>0</v>
      </c>
    </row>
    <row r="18" spans="1:6" ht="25.5" x14ac:dyDescent="0.2">
      <c r="A18" s="9">
        <f>A17+1</f>
        <v>4</v>
      </c>
      <c r="B18" s="10" t="s">
        <v>16</v>
      </c>
      <c r="C18" s="8" t="s">
        <v>0</v>
      </c>
      <c r="D18" s="99">
        <f>BPU!D18</f>
        <v>0</v>
      </c>
      <c r="E18" s="108"/>
      <c r="F18" s="14">
        <f t="shared" si="3"/>
        <v>0</v>
      </c>
    </row>
    <row r="19" spans="1:6" ht="25.5" x14ac:dyDescent="0.2">
      <c r="A19" s="9">
        <f>A18+1</f>
        <v>5</v>
      </c>
      <c r="B19" s="10" t="s">
        <v>18</v>
      </c>
      <c r="C19" s="8" t="s">
        <v>0</v>
      </c>
      <c r="D19" s="99">
        <f>BPU!D19</f>
        <v>0</v>
      </c>
      <c r="E19" s="108"/>
      <c r="F19" s="14">
        <f t="shared" si="3"/>
        <v>0</v>
      </c>
    </row>
    <row r="20" spans="1:6" x14ac:dyDescent="0.2">
      <c r="A20" s="9">
        <f>A19+1</f>
        <v>6</v>
      </c>
      <c r="B20" s="10" t="s">
        <v>70</v>
      </c>
      <c r="C20" s="8" t="s">
        <v>0</v>
      </c>
      <c r="D20" s="99">
        <f>BPU!D20</f>
        <v>0</v>
      </c>
      <c r="E20" s="108"/>
      <c r="F20" s="14">
        <f t="shared" si="3"/>
        <v>0</v>
      </c>
    </row>
    <row r="21" spans="1:6" ht="16.5" x14ac:dyDescent="0.2">
      <c r="A21" s="55" t="s">
        <v>6</v>
      </c>
      <c r="B21" s="42" t="s">
        <v>46</v>
      </c>
      <c r="C21" s="55"/>
      <c r="D21" s="55"/>
      <c r="E21" s="110"/>
      <c r="F21" s="55"/>
    </row>
    <row r="22" spans="1:6" ht="14.25" customHeight="1" x14ac:dyDescent="0.2">
      <c r="A22" s="44"/>
      <c r="B22" s="63" t="s">
        <v>59</v>
      </c>
      <c r="C22" s="44"/>
      <c r="D22" s="44"/>
      <c r="E22" s="109"/>
      <c r="F22" s="44"/>
    </row>
    <row r="23" spans="1:6" ht="69.599999999999994" customHeight="1" x14ac:dyDescent="0.2">
      <c r="A23" s="9">
        <v>1</v>
      </c>
      <c r="B23" s="52" t="s">
        <v>60</v>
      </c>
      <c r="C23" s="8" t="s">
        <v>1</v>
      </c>
      <c r="D23" s="99">
        <f>BPU!D23</f>
        <v>0</v>
      </c>
      <c r="E23" s="108"/>
      <c r="F23" s="14">
        <f t="shared" ref="F23:F24" si="4">D23*E23</f>
        <v>0</v>
      </c>
    </row>
    <row r="24" spans="1:6" ht="69" customHeight="1" x14ac:dyDescent="0.2">
      <c r="A24" s="9">
        <f>A23+1</f>
        <v>2</v>
      </c>
      <c r="B24" s="52" t="s">
        <v>61</v>
      </c>
      <c r="C24" s="8" t="s">
        <v>1</v>
      </c>
      <c r="D24" s="99">
        <f>BPU!D24</f>
        <v>0</v>
      </c>
      <c r="E24" s="108"/>
      <c r="F24" s="14">
        <f t="shared" si="4"/>
        <v>0</v>
      </c>
    </row>
    <row r="25" spans="1:6" ht="14.25" customHeight="1" x14ac:dyDescent="0.2">
      <c r="A25" s="44"/>
      <c r="B25" s="63" t="s">
        <v>53</v>
      </c>
      <c r="C25" s="44"/>
      <c r="D25" s="44"/>
      <c r="E25" s="109"/>
      <c r="F25" s="44"/>
    </row>
    <row r="26" spans="1:6" ht="76.5" x14ac:dyDescent="0.2">
      <c r="A26" s="9">
        <f>A24+1</f>
        <v>3</v>
      </c>
      <c r="B26" s="52" t="s">
        <v>57</v>
      </c>
      <c r="C26" s="8" t="s">
        <v>54</v>
      </c>
      <c r="D26" s="99">
        <f>BPU!D26</f>
        <v>0</v>
      </c>
      <c r="E26" s="108"/>
      <c r="F26" s="14">
        <f t="shared" ref="F26:F121" si="5">D26*E26</f>
        <v>0</v>
      </c>
    </row>
    <row r="27" spans="1:6" ht="63.75" x14ac:dyDescent="0.2">
      <c r="A27" s="9">
        <f t="shared" ref="A27" si="6">A26+1</f>
        <v>4</v>
      </c>
      <c r="B27" s="48" t="s">
        <v>58</v>
      </c>
      <c r="C27" s="8" t="s">
        <v>54</v>
      </c>
      <c r="D27" s="99">
        <f>BPU!D27</f>
        <v>0</v>
      </c>
      <c r="E27" s="108"/>
      <c r="F27" s="14">
        <f t="shared" si="5"/>
        <v>0</v>
      </c>
    </row>
    <row r="28" spans="1:6" ht="14.25" customHeight="1" x14ac:dyDescent="0.2">
      <c r="A28" s="44"/>
      <c r="B28" s="63" t="s">
        <v>63</v>
      </c>
      <c r="C28" s="44"/>
      <c r="D28" s="44"/>
      <c r="E28" s="109"/>
      <c r="F28" s="44"/>
    </row>
    <row r="29" spans="1:6" ht="38.25" x14ac:dyDescent="0.2">
      <c r="A29" s="9">
        <f>A27+1</f>
        <v>5</v>
      </c>
      <c r="B29" s="52" t="s">
        <v>65</v>
      </c>
      <c r="C29" s="8" t="s">
        <v>17</v>
      </c>
      <c r="D29" s="99">
        <f>BPU!D29</f>
        <v>0</v>
      </c>
      <c r="E29" s="108"/>
      <c r="F29" s="14">
        <f t="shared" ref="F29:F30" si="7">D29*E29</f>
        <v>0</v>
      </c>
    </row>
    <row r="30" spans="1:6" ht="38.25" x14ac:dyDescent="0.2">
      <c r="A30" s="9">
        <f t="shared" ref="A30" si="8">A29+1</f>
        <v>6</v>
      </c>
      <c r="B30" s="52" t="s">
        <v>64</v>
      </c>
      <c r="C30" s="8" t="s">
        <v>17</v>
      </c>
      <c r="D30" s="99">
        <f>BPU!D30</f>
        <v>0</v>
      </c>
      <c r="E30" s="108"/>
      <c r="F30" s="14">
        <f t="shared" si="7"/>
        <v>0</v>
      </c>
    </row>
    <row r="31" spans="1:6" ht="38.25" x14ac:dyDescent="0.2">
      <c r="A31" s="9">
        <f>A30+1</f>
        <v>7</v>
      </c>
      <c r="B31" s="52" t="s">
        <v>77</v>
      </c>
      <c r="C31" s="8" t="s">
        <v>17</v>
      </c>
      <c r="D31" s="99">
        <f>BPU!D31</f>
        <v>0</v>
      </c>
      <c r="E31" s="108"/>
      <c r="F31" s="14">
        <f t="shared" si="5"/>
        <v>0</v>
      </c>
    </row>
    <row r="32" spans="1:6" ht="14.25" customHeight="1" x14ac:dyDescent="0.2">
      <c r="A32" s="44"/>
      <c r="B32" s="63" t="s">
        <v>66</v>
      </c>
      <c r="C32" s="44"/>
      <c r="D32" s="44"/>
      <c r="E32" s="109"/>
      <c r="F32" s="44"/>
    </row>
    <row r="33" spans="1:6" ht="57.6" customHeight="1" x14ac:dyDescent="0.2">
      <c r="A33" s="9">
        <f>A31+1</f>
        <v>8</v>
      </c>
      <c r="B33" s="2" t="s">
        <v>68</v>
      </c>
      <c r="C33" s="8" t="s">
        <v>0</v>
      </c>
      <c r="D33" s="99">
        <f>BPU!D33</f>
        <v>0</v>
      </c>
      <c r="E33" s="108"/>
      <c r="F33" s="14">
        <f t="shared" ref="F33:F35" si="9">D33*E33</f>
        <v>0</v>
      </c>
    </row>
    <row r="34" spans="1:6" ht="138.6" customHeight="1" x14ac:dyDescent="0.2">
      <c r="A34" s="9">
        <f>A33+1</f>
        <v>9</v>
      </c>
      <c r="B34" s="35" t="s">
        <v>69</v>
      </c>
      <c r="C34" s="8" t="s">
        <v>0</v>
      </c>
      <c r="D34" s="99">
        <f>BPU!D34</f>
        <v>0</v>
      </c>
      <c r="E34" s="108"/>
      <c r="F34" s="14">
        <f t="shared" si="9"/>
        <v>0</v>
      </c>
    </row>
    <row r="35" spans="1:6" ht="38.25" x14ac:dyDescent="0.2">
      <c r="A35" s="9">
        <f>A34+1</f>
        <v>10</v>
      </c>
      <c r="B35" s="2" t="s">
        <v>224</v>
      </c>
      <c r="C35" s="8" t="s">
        <v>0</v>
      </c>
      <c r="D35" s="99">
        <f>BPU!D35</f>
        <v>0</v>
      </c>
      <c r="E35" s="108"/>
      <c r="F35" s="14">
        <f t="shared" si="9"/>
        <v>0</v>
      </c>
    </row>
    <row r="36" spans="1:6" ht="14.25" customHeight="1" x14ac:dyDescent="0.2">
      <c r="A36" s="44"/>
      <c r="B36" s="63" t="s">
        <v>67</v>
      </c>
      <c r="C36" s="44"/>
      <c r="D36" s="44"/>
      <c r="E36" s="109"/>
      <c r="F36" s="44"/>
    </row>
    <row r="37" spans="1:6" ht="25.5" x14ac:dyDescent="0.2">
      <c r="A37" s="9">
        <f>A35+1</f>
        <v>11</v>
      </c>
      <c r="B37" s="52" t="s">
        <v>72</v>
      </c>
      <c r="C37" s="8" t="s">
        <v>1</v>
      </c>
      <c r="D37" s="99">
        <f>BPU!D37</f>
        <v>0</v>
      </c>
      <c r="E37" s="108"/>
      <c r="F37" s="14">
        <f t="shared" ref="F37:F39" si="10">D37*E37</f>
        <v>0</v>
      </c>
    </row>
    <row r="38" spans="1:6" ht="25.5" x14ac:dyDescent="0.2">
      <c r="A38" s="9">
        <f t="shared" ref="A38" si="11">A37+1</f>
        <v>12</v>
      </c>
      <c r="B38" s="52" t="s">
        <v>71</v>
      </c>
      <c r="C38" s="8" t="s">
        <v>1</v>
      </c>
      <c r="D38" s="99">
        <f>BPU!D38</f>
        <v>0</v>
      </c>
      <c r="E38" s="108"/>
      <c r="F38" s="14">
        <f t="shared" si="10"/>
        <v>0</v>
      </c>
    </row>
    <row r="39" spans="1:6" x14ac:dyDescent="0.2">
      <c r="A39" s="9">
        <f>A38+1</f>
        <v>13</v>
      </c>
      <c r="B39" s="52" t="s">
        <v>73</v>
      </c>
      <c r="C39" s="8" t="s">
        <v>1</v>
      </c>
      <c r="D39" s="99">
        <f>BPU!D39</f>
        <v>0</v>
      </c>
      <c r="E39" s="108"/>
      <c r="F39" s="14">
        <f t="shared" si="10"/>
        <v>0</v>
      </c>
    </row>
    <row r="40" spans="1:6" ht="14.25" customHeight="1" x14ac:dyDescent="0.2">
      <c r="A40" s="44"/>
      <c r="B40" s="63" t="s">
        <v>74</v>
      </c>
      <c r="C40" s="44"/>
      <c r="D40" s="44"/>
      <c r="E40" s="109"/>
      <c r="F40" s="44"/>
    </row>
    <row r="41" spans="1:6" x14ac:dyDescent="0.2">
      <c r="A41" s="9">
        <f>A39+1</f>
        <v>14</v>
      </c>
      <c r="B41" s="52" t="s">
        <v>75</v>
      </c>
      <c r="C41" s="8" t="s">
        <v>17</v>
      </c>
      <c r="D41" s="99">
        <f>BPU!D41</f>
        <v>0</v>
      </c>
      <c r="E41" s="108"/>
      <c r="F41" s="14">
        <f t="shared" ref="F41:F42" si="12">D41*E41</f>
        <v>0</v>
      </c>
    </row>
    <row r="42" spans="1:6" x14ac:dyDescent="0.2">
      <c r="A42" s="9">
        <f t="shared" ref="A42" si="13">A41+1</f>
        <v>15</v>
      </c>
      <c r="B42" s="52" t="s">
        <v>76</v>
      </c>
      <c r="C42" s="8" t="s">
        <v>17</v>
      </c>
      <c r="D42" s="99">
        <f>BPU!D42</f>
        <v>0</v>
      </c>
      <c r="E42" s="108"/>
      <c r="F42" s="14">
        <f t="shared" si="12"/>
        <v>0</v>
      </c>
    </row>
    <row r="43" spans="1:6" ht="14.25" customHeight="1" x14ac:dyDescent="0.2">
      <c r="A43" s="44"/>
      <c r="B43" s="63" t="s">
        <v>78</v>
      </c>
      <c r="C43" s="44"/>
      <c r="D43" s="44"/>
      <c r="E43" s="109"/>
      <c r="F43" s="44"/>
    </row>
    <row r="44" spans="1:6" x14ac:dyDescent="0.2">
      <c r="A44" s="9">
        <f>A42+1</f>
        <v>16</v>
      </c>
      <c r="B44" s="52" t="s">
        <v>79</v>
      </c>
      <c r="C44" s="8" t="s">
        <v>17</v>
      </c>
      <c r="D44" s="99">
        <f>BPU!D44</f>
        <v>0</v>
      </c>
      <c r="E44" s="108"/>
      <c r="F44" s="14">
        <f t="shared" ref="F44:F46" si="14">D44*E44</f>
        <v>0</v>
      </c>
    </row>
    <row r="45" spans="1:6" x14ac:dyDescent="0.2">
      <c r="A45" s="9">
        <f>A44+1</f>
        <v>17</v>
      </c>
      <c r="B45" s="52" t="s">
        <v>81</v>
      </c>
      <c r="C45" s="8" t="s">
        <v>17</v>
      </c>
      <c r="D45" s="99">
        <f>BPU!D45</f>
        <v>0</v>
      </c>
      <c r="E45" s="108"/>
      <c r="F45" s="14">
        <f t="shared" si="14"/>
        <v>0</v>
      </c>
    </row>
    <row r="46" spans="1:6" ht="25.5" x14ac:dyDescent="0.2">
      <c r="A46" s="9">
        <f>A45+1</f>
        <v>18</v>
      </c>
      <c r="B46" s="52" t="s">
        <v>80</v>
      </c>
      <c r="C46" s="8" t="s">
        <v>17</v>
      </c>
      <c r="D46" s="99">
        <f>BPU!D46</f>
        <v>0</v>
      </c>
      <c r="E46" s="108"/>
      <c r="F46" s="14">
        <f t="shared" si="14"/>
        <v>0</v>
      </c>
    </row>
    <row r="47" spans="1:6" ht="16.5" x14ac:dyDescent="0.2">
      <c r="A47" s="55" t="s">
        <v>7</v>
      </c>
      <c r="B47" s="42" t="s">
        <v>39</v>
      </c>
      <c r="C47" s="55"/>
      <c r="D47" s="55"/>
      <c r="E47" s="110"/>
      <c r="F47" s="55"/>
    </row>
    <row r="48" spans="1:6" ht="13.7" customHeight="1" x14ac:dyDescent="0.2">
      <c r="A48" s="44"/>
      <c r="B48" s="63" t="s">
        <v>153</v>
      </c>
      <c r="C48" s="44"/>
      <c r="D48" s="44"/>
      <c r="E48" s="109"/>
      <c r="F48" s="44"/>
    </row>
    <row r="49" spans="1:6" ht="13.7" customHeight="1" x14ac:dyDescent="0.2">
      <c r="A49" s="64">
        <v>1</v>
      </c>
      <c r="B49" s="47" t="s">
        <v>150</v>
      </c>
      <c r="C49" s="8" t="s">
        <v>35</v>
      </c>
      <c r="D49" s="99">
        <f>BPU!D49</f>
        <v>0</v>
      </c>
      <c r="E49" s="108"/>
      <c r="F49" s="14">
        <f t="shared" ref="F49:F51" si="15">D49*E49</f>
        <v>0</v>
      </c>
    </row>
    <row r="50" spans="1:6" ht="13.7" customHeight="1" x14ac:dyDescent="0.2">
      <c r="A50" s="64">
        <f t="shared" ref="A50:A52" si="16">A49+1</f>
        <v>2</v>
      </c>
      <c r="B50" s="47" t="s">
        <v>149</v>
      </c>
      <c r="C50" s="8" t="s">
        <v>35</v>
      </c>
      <c r="D50" s="99">
        <f>BPU!D50</f>
        <v>0</v>
      </c>
      <c r="E50" s="108"/>
      <c r="F50" s="14">
        <f t="shared" si="15"/>
        <v>0</v>
      </c>
    </row>
    <row r="51" spans="1:6" ht="13.7" customHeight="1" x14ac:dyDescent="0.2">
      <c r="A51" s="64">
        <f t="shared" si="16"/>
        <v>3</v>
      </c>
      <c r="B51" s="47" t="s">
        <v>151</v>
      </c>
      <c r="C51" s="8" t="s">
        <v>35</v>
      </c>
      <c r="D51" s="99">
        <f>BPU!D51</f>
        <v>0</v>
      </c>
      <c r="E51" s="108"/>
      <c r="F51" s="14">
        <f t="shared" si="15"/>
        <v>0</v>
      </c>
    </row>
    <row r="52" spans="1:6" x14ac:dyDescent="0.2">
      <c r="A52" s="64">
        <f t="shared" si="16"/>
        <v>4</v>
      </c>
      <c r="B52" s="47" t="s">
        <v>152</v>
      </c>
      <c r="C52" s="8" t="s">
        <v>35</v>
      </c>
      <c r="D52" s="99">
        <f>BPU!D52</f>
        <v>0</v>
      </c>
      <c r="E52" s="108"/>
      <c r="F52" s="14">
        <f>D52*E52</f>
        <v>0</v>
      </c>
    </row>
    <row r="53" spans="1:6" x14ac:dyDescent="0.2">
      <c r="A53" s="44"/>
      <c r="B53" s="63" t="s">
        <v>82</v>
      </c>
      <c r="C53" s="44"/>
      <c r="D53" s="44"/>
      <c r="E53" s="109"/>
      <c r="F53" s="44"/>
    </row>
    <row r="54" spans="1:6" ht="25.5" x14ac:dyDescent="0.2">
      <c r="A54" s="64">
        <f>A52+1</f>
        <v>5</v>
      </c>
      <c r="B54" s="47" t="s">
        <v>156</v>
      </c>
      <c r="C54" s="8" t="s">
        <v>1</v>
      </c>
      <c r="D54" s="99">
        <f>BPU!D54</f>
        <v>0</v>
      </c>
      <c r="E54" s="108"/>
      <c r="F54" s="14">
        <f t="shared" ref="F54:F60" si="17">D54*E54</f>
        <v>0</v>
      </c>
    </row>
    <row r="55" spans="1:6" ht="25.5" x14ac:dyDescent="0.2">
      <c r="A55" s="64">
        <f t="shared" ref="A55:A107" si="18">A54+1</f>
        <v>6</v>
      </c>
      <c r="B55" s="47" t="s">
        <v>157</v>
      </c>
      <c r="C55" s="8" t="s">
        <v>1</v>
      </c>
      <c r="D55" s="99">
        <f>BPU!D55</f>
        <v>0</v>
      </c>
      <c r="E55" s="108"/>
      <c r="F55" s="14">
        <f t="shared" si="17"/>
        <v>0</v>
      </c>
    </row>
    <row r="56" spans="1:6" ht="25.5" x14ac:dyDescent="0.2">
      <c r="A56" s="64">
        <f t="shared" si="18"/>
        <v>7</v>
      </c>
      <c r="B56" s="47" t="s">
        <v>158</v>
      </c>
      <c r="C56" s="8" t="s">
        <v>1</v>
      </c>
      <c r="D56" s="99">
        <f>BPU!D56</f>
        <v>0</v>
      </c>
      <c r="E56" s="108"/>
      <c r="F56" s="14">
        <f t="shared" si="17"/>
        <v>0</v>
      </c>
    </row>
    <row r="57" spans="1:6" ht="25.5" x14ac:dyDescent="0.2">
      <c r="A57" s="64">
        <f t="shared" si="18"/>
        <v>8</v>
      </c>
      <c r="B57" s="47" t="s">
        <v>155</v>
      </c>
      <c r="C57" s="8" t="s">
        <v>1</v>
      </c>
      <c r="D57" s="99">
        <f>BPU!D57</f>
        <v>0</v>
      </c>
      <c r="E57" s="108"/>
      <c r="F57" s="14">
        <f t="shared" si="17"/>
        <v>0</v>
      </c>
    </row>
    <row r="58" spans="1:6" ht="25.5" x14ac:dyDescent="0.2">
      <c r="A58" s="64">
        <f t="shared" si="18"/>
        <v>9</v>
      </c>
      <c r="B58" s="47" t="s">
        <v>159</v>
      </c>
      <c r="C58" s="8" t="s">
        <v>1</v>
      </c>
      <c r="D58" s="99">
        <f>BPU!D58</f>
        <v>0</v>
      </c>
      <c r="E58" s="108"/>
      <c r="F58" s="14">
        <f t="shared" si="17"/>
        <v>0</v>
      </c>
    </row>
    <row r="59" spans="1:6" ht="25.5" x14ac:dyDescent="0.2">
      <c r="A59" s="64">
        <f t="shared" si="18"/>
        <v>10</v>
      </c>
      <c r="B59" s="47" t="s">
        <v>160</v>
      </c>
      <c r="C59" s="8" t="s">
        <v>1</v>
      </c>
      <c r="D59" s="99">
        <f>BPU!D59</f>
        <v>0</v>
      </c>
      <c r="E59" s="108"/>
      <c r="F59" s="14">
        <f t="shared" si="17"/>
        <v>0</v>
      </c>
    </row>
    <row r="60" spans="1:6" ht="25.5" x14ac:dyDescent="0.2">
      <c r="A60" s="64">
        <f t="shared" si="18"/>
        <v>11</v>
      </c>
      <c r="B60" s="47" t="s">
        <v>161</v>
      </c>
      <c r="C60" s="8" t="s">
        <v>1</v>
      </c>
      <c r="D60" s="99">
        <f>BPU!D60</f>
        <v>0</v>
      </c>
      <c r="E60" s="108"/>
      <c r="F60" s="14">
        <f t="shared" si="17"/>
        <v>0</v>
      </c>
    </row>
    <row r="61" spans="1:6" x14ac:dyDescent="0.2">
      <c r="A61" s="44"/>
      <c r="B61" s="63" t="s">
        <v>106</v>
      </c>
      <c r="C61" s="44"/>
      <c r="D61" s="44"/>
      <c r="E61" s="109"/>
      <c r="F61" s="44"/>
    </row>
    <row r="62" spans="1:6" ht="42.75" customHeight="1" x14ac:dyDescent="0.2">
      <c r="A62" s="64">
        <f>A60+1</f>
        <v>12</v>
      </c>
      <c r="B62" s="47" t="s">
        <v>138</v>
      </c>
      <c r="C62" s="8" t="s">
        <v>1</v>
      </c>
      <c r="D62" s="99">
        <f>BPU!D62</f>
        <v>0</v>
      </c>
      <c r="E62" s="108"/>
      <c r="F62" s="14">
        <f t="shared" ref="F62:F69" si="19">D62*E62</f>
        <v>0</v>
      </c>
    </row>
    <row r="63" spans="1:6" x14ac:dyDescent="0.2">
      <c r="A63" s="64">
        <f>A62+1</f>
        <v>13</v>
      </c>
      <c r="B63" s="53" t="s">
        <v>140</v>
      </c>
      <c r="C63" s="8" t="s">
        <v>1</v>
      </c>
      <c r="D63" s="99">
        <f>BPU!D63</f>
        <v>0</v>
      </c>
      <c r="E63" s="108"/>
      <c r="F63" s="14">
        <f t="shared" si="19"/>
        <v>0</v>
      </c>
    </row>
    <row r="64" spans="1:6" ht="25.5" x14ac:dyDescent="0.2">
      <c r="A64" s="64">
        <f t="shared" ref="A64:A67" si="20">A63+1</f>
        <v>14</v>
      </c>
      <c r="B64" s="47" t="s">
        <v>139</v>
      </c>
      <c r="C64" s="8" t="s">
        <v>1</v>
      </c>
      <c r="D64" s="99">
        <f>BPU!D64</f>
        <v>0</v>
      </c>
      <c r="E64" s="108"/>
      <c r="F64" s="14">
        <f t="shared" si="19"/>
        <v>0</v>
      </c>
    </row>
    <row r="65" spans="1:6" x14ac:dyDescent="0.2">
      <c r="A65" s="64">
        <f t="shared" si="20"/>
        <v>15</v>
      </c>
      <c r="B65" s="47" t="s">
        <v>141</v>
      </c>
      <c r="C65" s="8" t="s">
        <v>1</v>
      </c>
      <c r="D65" s="99">
        <f>BPU!D65</f>
        <v>0</v>
      </c>
      <c r="E65" s="108"/>
      <c r="F65" s="14">
        <f t="shared" si="19"/>
        <v>0</v>
      </c>
    </row>
    <row r="66" spans="1:6" ht="25.5" x14ac:dyDescent="0.2">
      <c r="A66" s="64">
        <f t="shared" si="20"/>
        <v>16</v>
      </c>
      <c r="B66" s="47" t="s">
        <v>108</v>
      </c>
      <c r="C66" s="8" t="s">
        <v>1</v>
      </c>
      <c r="D66" s="99">
        <f>BPU!D66</f>
        <v>0</v>
      </c>
      <c r="E66" s="108"/>
      <c r="F66" s="14">
        <f t="shared" si="19"/>
        <v>0</v>
      </c>
    </row>
    <row r="67" spans="1:6" ht="25.5" x14ac:dyDescent="0.2">
      <c r="A67" s="64">
        <f t="shared" si="20"/>
        <v>17</v>
      </c>
      <c r="B67" s="47" t="s">
        <v>107</v>
      </c>
      <c r="C67" s="8" t="s">
        <v>1</v>
      </c>
      <c r="D67" s="99">
        <f>BPU!D67</f>
        <v>0</v>
      </c>
      <c r="E67" s="108"/>
      <c r="F67" s="14">
        <f t="shared" si="19"/>
        <v>0</v>
      </c>
    </row>
    <row r="68" spans="1:6" x14ac:dyDescent="0.2">
      <c r="A68" s="63"/>
      <c r="B68" s="63" t="s">
        <v>162</v>
      </c>
      <c r="C68" s="63"/>
      <c r="D68" s="63"/>
      <c r="E68" s="111"/>
      <c r="F68" s="63"/>
    </row>
    <row r="69" spans="1:6" ht="38.25" x14ac:dyDescent="0.2">
      <c r="A69" s="64">
        <f>A67+1</f>
        <v>18</v>
      </c>
      <c r="B69" s="47" t="s">
        <v>173</v>
      </c>
      <c r="C69" s="8" t="s">
        <v>1</v>
      </c>
      <c r="D69" s="99">
        <f>BPU!D69</f>
        <v>0</v>
      </c>
      <c r="E69" s="108"/>
      <c r="F69" s="14">
        <f t="shared" si="19"/>
        <v>0</v>
      </c>
    </row>
    <row r="70" spans="1:6" x14ac:dyDescent="0.2">
      <c r="A70" s="44"/>
      <c r="B70" s="63" t="s">
        <v>83</v>
      </c>
      <c r="C70" s="44"/>
      <c r="D70" s="44"/>
      <c r="E70" s="109"/>
      <c r="F70" s="44"/>
    </row>
    <row r="71" spans="1:6" x14ac:dyDescent="0.2">
      <c r="A71" s="64">
        <f>A69+1</f>
        <v>19</v>
      </c>
      <c r="B71" s="58" t="s">
        <v>84</v>
      </c>
      <c r="C71" s="8" t="s">
        <v>17</v>
      </c>
      <c r="D71" s="99">
        <f>BPU!D71</f>
        <v>0</v>
      </c>
      <c r="E71" s="108"/>
      <c r="F71" s="14">
        <f t="shared" ref="F71:F115" si="21">D71*E71</f>
        <v>0</v>
      </c>
    </row>
    <row r="72" spans="1:6" x14ac:dyDescent="0.2">
      <c r="A72" s="64">
        <f t="shared" si="18"/>
        <v>20</v>
      </c>
      <c r="B72" s="58" t="s">
        <v>85</v>
      </c>
      <c r="C72" s="8" t="s">
        <v>17</v>
      </c>
      <c r="D72" s="99">
        <f>BPU!D72</f>
        <v>0</v>
      </c>
      <c r="E72" s="108"/>
      <c r="F72" s="14">
        <f t="shared" si="21"/>
        <v>0</v>
      </c>
    </row>
    <row r="73" spans="1:6" ht="25.5" x14ac:dyDescent="0.2">
      <c r="A73" s="64">
        <f t="shared" si="18"/>
        <v>21</v>
      </c>
      <c r="B73" s="58" t="s">
        <v>137</v>
      </c>
      <c r="C73" s="8" t="s">
        <v>17</v>
      </c>
      <c r="D73" s="99">
        <f>BPU!D73</f>
        <v>0</v>
      </c>
      <c r="E73" s="108"/>
      <c r="F73" s="14">
        <f t="shared" si="21"/>
        <v>0</v>
      </c>
    </row>
    <row r="74" spans="1:6" x14ac:dyDescent="0.2">
      <c r="A74" s="64">
        <f t="shared" si="18"/>
        <v>22</v>
      </c>
      <c r="B74" s="58" t="s">
        <v>86</v>
      </c>
      <c r="C74" s="8" t="s">
        <v>1</v>
      </c>
      <c r="D74" s="99">
        <f>BPU!D74</f>
        <v>0</v>
      </c>
      <c r="E74" s="108"/>
      <c r="F74" s="14">
        <f t="shared" si="21"/>
        <v>0</v>
      </c>
    </row>
    <row r="75" spans="1:6" x14ac:dyDescent="0.2">
      <c r="A75" s="44"/>
      <c r="B75" s="63" t="s">
        <v>87</v>
      </c>
      <c r="C75" s="44"/>
      <c r="D75" s="44"/>
      <c r="E75" s="109"/>
      <c r="F75" s="44"/>
    </row>
    <row r="76" spans="1:6" x14ac:dyDescent="0.2">
      <c r="A76" s="64">
        <f>A74+1</f>
        <v>23</v>
      </c>
      <c r="B76" s="58" t="s">
        <v>97</v>
      </c>
      <c r="C76" s="8" t="s">
        <v>17</v>
      </c>
      <c r="D76" s="99">
        <f>BPU!D76</f>
        <v>0</v>
      </c>
      <c r="E76" s="108"/>
      <c r="F76" s="14">
        <f t="shared" si="21"/>
        <v>0</v>
      </c>
    </row>
    <row r="77" spans="1:6" ht="53.25" customHeight="1" x14ac:dyDescent="0.2">
      <c r="A77" s="64">
        <f>A76+1</f>
        <v>24</v>
      </c>
      <c r="B77" s="58" t="s">
        <v>164</v>
      </c>
      <c r="C77" s="8" t="s">
        <v>17</v>
      </c>
      <c r="D77" s="99">
        <f>BPU!D77</f>
        <v>0</v>
      </c>
      <c r="E77" s="108"/>
      <c r="F77" s="14">
        <f t="shared" si="21"/>
        <v>0</v>
      </c>
    </row>
    <row r="78" spans="1:6" ht="25.5" x14ac:dyDescent="0.2">
      <c r="A78" s="64">
        <f>A77+1</f>
        <v>25</v>
      </c>
      <c r="B78" s="58" t="s">
        <v>163</v>
      </c>
      <c r="C78" s="8" t="s">
        <v>17</v>
      </c>
      <c r="D78" s="99">
        <f>BPU!D78</f>
        <v>0</v>
      </c>
      <c r="E78" s="108"/>
      <c r="F78" s="14">
        <f t="shared" si="21"/>
        <v>0</v>
      </c>
    </row>
    <row r="79" spans="1:6" ht="25.5" x14ac:dyDescent="0.2">
      <c r="A79" s="64">
        <f>A78+1</f>
        <v>26</v>
      </c>
      <c r="B79" s="58" t="s">
        <v>136</v>
      </c>
      <c r="C79" s="8" t="s">
        <v>17</v>
      </c>
      <c r="D79" s="99">
        <f>BPU!D79</f>
        <v>0</v>
      </c>
      <c r="E79" s="108"/>
      <c r="F79" s="14">
        <f t="shared" si="21"/>
        <v>0</v>
      </c>
    </row>
    <row r="80" spans="1:6" ht="25.5" x14ac:dyDescent="0.2">
      <c r="A80" s="64">
        <f t="shared" ref="A80:A83" si="22">A79+1</f>
        <v>27</v>
      </c>
      <c r="B80" s="58" t="s">
        <v>145</v>
      </c>
      <c r="C80" s="8" t="s">
        <v>17</v>
      </c>
      <c r="D80" s="99">
        <f>BPU!D80</f>
        <v>0</v>
      </c>
      <c r="E80" s="108"/>
      <c r="F80" s="14">
        <f t="shared" si="21"/>
        <v>0</v>
      </c>
    </row>
    <row r="81" spans="1:6" ht="25.5" x14ac:dyDescent="0.2">
      <c r="A81" s="64">
        <f t="shared" si="22"/>
        <v>28</v>
      </c>
      <c r="B81" s="58" t="s">
        <v>146</v>
      </c>
      <c r="C81" s="8" t="s">
        <v>17</v>
      </c>
      <c r="D81" s="99">
        <f>BPU!D81</f>
        <v>0</v>
      </c>
      <c r="E81" s="108"/>
      <c r="F81" s="14">
        <f t="shared" si="21"/>
        <v>0</v>
      </c>
    </row>
    <row r="82" spans="1:6" ht="25.5" x14ac:dyDescent="0.2">
      <c r="A82" s="64">
        <f t="shared" si="22"/>
        <v>29</v>
      </c>
      <c r="B82" s="58" t="s">
        <v>147</v>
      </c>
      <c r="C82" s="8" t="s">
        <v>17</v>
      </c>
      <c r="D82" s="99">
        <f>BPU!D82</f>
        <v>0</v>
      </c>
      <c r="E82" s="108"/>
      <c r="F82" s="14">
        <f t="shared" si="21"/>
        <v>0</v>
      </c>
    </row>
    <row r="83" spans="1:6" x14ac:dyDescent="0.2">
      <c r="A83" s="64">
        <f t="shared" si="22"/>
        <v>30</v>
      </c>
      <c r="B83" s="58" t="s">
        <v>88</v>
      </c>
      <c r="C83" s="8" t="s">
        <v>35</v>
      </c>
      <c r="D83" s="99">
        <f>BPU!D83</f>
        <v>0</v>
      </c>
      <c r="E83" s="108"/>
      <c r="F83" s="14">
        <f t="shared" si="21"/>
        <v>0</v>
      </c>
    </row>
    <row r="84" spans="1:6" x14ac:dyDescent="0.2">
      <c r="A84" s="64">
        <f t="shared" si="18"/>
        <v>31</v>
      </c>
      <c r="B84" s="58" t="s">
        <v>132</v>
      </c>
      <c r="C84" s="8" t="s">
        <v>17</v>
      </c>
      <c r="D84" s="99">
        <f>BPU!D84</f>
        <v>0</v>
      </c>
      <c r="E84" s="108"/>
      <c r="F84" s="14">
        <f>D84*E84</f>
        <v>0</v>
      </c>
    </row>
    <row r="85" spans="1:6" x14ac:dyDescent="0.2">
      <c r="A85" s="64">
        <f t="shared" si="18"/>
        <v>32</v>
      </c>
      <c r="B85" s="58" t="s">
        <v>131</v>
      </c>
      <c r="C85" s="8" t="s">
        <v>17</v>
      </c>
      <c r="D85" s="99">
        <f>BPU!D85</f>
        <v>0</v>
      </c>
      <c r="E85" s="108"/>
      <c r="F85" s="14">
        <f>D85*E85</f>
        <v>0</v>
      </c>
    </row>
    <row r="86" spans="1:6" ht="25.5" x14ac:dyDescent="0.2">
      <c r="A86" s="64">
        <f t="shared" si="18"/>
        <v>33</v>
      </c>
      <c r="B86" s="58" t="s">
        <v>133</v>
      </c>
      <c r="C86" s="8" t="s">
        <v>17</v>
      </c>
      <c r="D86" s="99">
        <f>BPU!D86</f>
        <v>0</v>
      </c>
      <c r="E86" s="108"/>
      <c r="F86" s="14">
        <f t="shared" si="21"/>
        <v>0</v>
      </c>
    </row>
    <row r="87" spans="1:6" ht="25.5" x14ac:dyDescent="0.2">
      <c r="A87" s="64">
        <f t="shared" si="18"/>
        <v>34</v>
      </c>
      <c r="B87" s="58" t="s">
        <v>130</v>
      </c>
      <c r="C87" s="8" t="s">
        <v>17</v>
      </c>
      <c r="D87" s="99">
        <f>BPU!D87</f>
        <v>0</v>
      </c>
      <c r="E87" s="108"/>
      <c r="F87" s="14">
        <f t="shared" si="21"/>
        <v>0</v>
      </c>
    </row>
    <row r="88" spans="1:6" x14ac:dyDescent="0.2">
      <c r="A88" s="64">
        <f t="shared" si="18"/>
        <v>35</v>
      </c>
      <c r="B88" s="58" t="s">
        <v>134</v>
      </c>
      <c r="C88" s="8" t="s">
        <v>17</v>
      </c>
      <c r="D88" s="99">
        <f>BPU!D88</f>
        <v>0</v>
      </c>
      <c r="E88" s="108"/>
      <c r="F88" s="14">
        <f t="shared" si="21"/>
        <v>0</v>
      </c>
    </row>
    <row r="89" spans="1:6" x14ac:dyDescent="0.2">
      <c r="A89" s="64">
        <f t="shared" si="18"/>
        <v>36</v>
      </c>
      <c r="B89" s="58" t="s">
        <v>135</v>
      </c>
      <c r="C89" s="8" t="s">
        <v>17</v>
      </c>
      <c r="D89" s="99">
        <f>BPU!D89</f>
        <v>0</v>
      </c>
      <c r="E89" s="108"/>
      <c r="F89" s="14">
        <f t="shared" si="21"/>
        <v>0</v>
      </c>
    </row>
    <row r="90" spans="1:6" x14ac:dyDescent="0.2">
      <c r="A90" s="64">
        <f t="shared" si="18"/>
        <v>37</v>
      </c>
      <c r="B90" s="58" t="s">
        <v>99</v>
      </c>
      <c r="C90" s="8" t="s">
        <v>17</v>
      </c>
      <c r="D90" s="99">
        <f>BPU!D90</f>
        <v>0</v>
      </c>
      <c r="E90" s="108"/>
      <c r="F90" s="14">
        <f t="shared" si="21"/>
        <v>0</v>
      </c>
    </row>
    <row r="91" spans="1:6" x14ac:dyDescent="0.2">
      <c r="A91" s="64">
        <f t="shared" si="18"/>
        <v>38</v>
      </c>
      <c r="B91" s="58" t="s">
        <v>100</v>
      </c>
      <c r="C91" s="8" t="s">
        <v>17</v>
      </c>
      <c r="D91" s="99">
        <f>BPU!D91</f>
        <v>0</v>
      </c>
      <c r="E91" s="108"/>
      <c r="F91" s="14">
        <f t="shared" si="21"/>
        <v>0</v>
      </c>
    </row>
    <row r="92" spans="1:6" x14ac:dyDescent="0.2">
      <c r="A92" s="64">
        <f t="shared" si="18"/>
        <v>39</v>
      </c>
      <c r="B92" s="58" t="s">
        <v>126</v>
      </c>
      <c r="C92" s="8" t="s">
        <v>17</v>
      </c>
      <c r="D92" s="99">
        <f>BPU!D92</f>
        <v>0</v>
      </c>
      <c r="E92" s="108"/>
      <c r="F92" s="14">
        <f t="shared" si="21"/>
        <v>0</v>
      </c>
    </row>
    <row r="93" spans="1:6" ht="25.5" x14ac:dyDescent="0.2">
      <c r="A93" s="64">
        <f t="shared" si="18"/>
        <v>40</v>
      </c>
      <c r="B93" s="58" t="s">
        <v>127</v>
      </c>
      <c r="C93" s="8" t="s">
        <v>17</v>
      </c>
      <c r="D93" s="99">
        <f>BPU!D93</f>
        <v>0</v>
      </c>
      <c r="E93" s="108"/>
      <c r="F93" s="14">
        <f t="shared" si="21"/>
        <v>0</v>
      </c>
    </row>
    <row r="94" spans="1:6" x14ac:dyDescent="0.2">
      <c r="A94" s="64">
        <f t="shared" si="18"/>
        <v>41</v>
      </c>
      <c r="B94" s="58" t="s">
        <v>128</v>
      </c>
      <c r="C94" s="8" t="s">
        <v>17</v>
      </c>
      <c r="D94" s="99">
        <f>BPU!D94</f>
        <v>0</v>
      </c>
      <c r="E94" s="108"/>
      <c r="F94" s="14">
        <f t="shared" si="21"/>
        <v>0</v>
      </c>
    </row>
    <row r="95" spans="1:6" x14ac:dyDescent="0.2">
      <c r="A95" s="64">
        <f t="shared" si="18"/>
        <v>42</v>
      </c>
      <c r="B95" s="47" t="s">
        <v>144</v>
      </c>
      <c r="C95" s="8" t="s">
        <v>17</v>
      </c>
      <c r="D95" s="99">
        <f>BPU!D95</f>
        <v>0</v>
      </c>
      <c r="E95" s="108"/>
      <c r="F95" s="14">
        <f t="shared" si="21"/>
        <v>0</v>
      </c>
    </row>
    <row r="96" spans="1:6" x14ac:dyDescent="0.2">
      <c r="A96" s="64">
        <f t="shared" si="18"/>
        <v>43</v>
      </c>
      <c r="B96" s="47" t="s">
        <v>165</v>
      </c>
      <c r="C96" s="8" t="s">
        <v>17</v>
      </c>
      <c r="D96" s="99">
        <f>BPU!D96</f>
        <v>0</v>
      </c>
      <c r="E96" s="108"/>
      <c r="F96" s="14">
        <f t="shared" si="21"/>
        <v>0</v>
      </c>
    </row>
    <row r="97" spans="1:6" ht="25.5" x14ac:dyDescent="0.2">
      <c r="A97" s="64">
        <f t="shared" si="18"/>
        <v>44</v>
      </c>
      <c r="B97" s="47" t="s">
        <v>98</v>
      </c>
      <c r="C97" s="8" t="s">
        <v>17</v>
      </c>
      <c r="D97" s="99">
        <f>BPU!D97</f>
        <v>0</v>
      </c>
      <c r="E97" s="108"/>
      <c r="F97" s="14">
        <f t="shared" si="21"/>
        <v>0</v>
      </c>
    </row>
    <row r="98" spans="1:6" ht="25.5" x14ac:dyDescent="0.2">
      <c r="A98" s="64">
        <f t="shared" si="18"/>
        <v>45</v>
      </c>
      <c r="B98" s="47" t="s">
        <v>125</v>
      </c>
      <c r="C98" s="8" t="s">
        <v>17</v>
      </c>
      <c r="D98" s="99">
        <f>BPU!D98</f>
        <v>0</v>
      </c>
      <c r="E98" s="108"/>
      <c r="F98" s="14">
        <f t="shared" si="21"/>
        <v>0</v>
      </c>
    </row>
    <row r="99" spans="1:6" x14ac:dyDescent="0.2">
      <c r="A99" s="64">
        <f t="shared" si="18"/>
        <v>46</v>
      </c>
      <c r="B99" s="47" t="s">
        <v>92</v>
      </c>
      <c r="C99" s="8" t="s">
        <v>17</v>
      </c>
      <c r="D99" s="99">
        <f>BPU!D99</f>
        <v>0</v>
      </c>
      <c r="E99" s="108"/>
      <c r="F99" s="14">
        <f t="shared" si="21"/>
        <v>0</v>
      </c>
    </row>
    <row r="100" spans="1:6" x14ac:dyDescent="0.2">
      <c r="A100" s="64">
        <f t="shared" si="18"/>
        <v>47</v>
      </c>
      <c r="B100" s="47" t="s">
        <v>93</v>
      </c>
      <c r="C100" s="8" t="s">
        <v>17</v>
      </c>
      <c r="D100" s="99">
        <f>BPU!D100</f>
        <v>0</v>
      </c>
      <c r="E100" s="108"/>
      <c r="F100" s="14">
        <f t="shared" si="21"/>
        <v>0</v>
      </c>
    </row>
    <row r="101" spans="1:6" x14ac:dyDescent="0.2">
      <c r="A101" s="64">
        <f t="shared" si="18"/>
        <v>48</v>
      </c>
      <c r="B101" s="47" t="s">
        <v>94</v>
      </c>
      <c r="C101" s="8" t="s">
        <v>17</v>
      </c>
      <c r="D101" s="99">
        <f>BPU!D101</f>
        <v>0</v>
      </c>
      <c r="E101" s="108"/>
      <c r="F101" s="14">
        <f t="shared" si="21"/>
        <v>0</v>
      </c>
    </row>
    <row r="102" spans="1:6" x14ac:dyDescent="0.2">
      <c r="A102" s="64">
        <f t="shared" si="18"/>
        <v>49</v>
      </c>
      <c r="B102" s="47" t="s">
        <v>95</v>
      </c>
      <c r="C102" s="8" t="s">
        <v>1</v>
      </c>
      <c r="D102" s="99">
        <f>BPU!D102</f>
        <v>0</v>
      </c>
      <c r="E102" s="108"/>
      <c r="F102" s="14">
        <f t="shared" si="21"/>
        <v>0</v>
      </c>
    </row>
    <row r="103" spans="1:6" x14ac:dyDescent="0.2">
      <c r="A103" s="64">
        <f t="shared" si="18"/>
        <v>50</v>
      </c>
      <c r="B103" s="47" t="s">
        <v>124</v>
      </c>
      <c r="C103" s="8" t="s">
        <v>17</v>
      </c>
      <c r="D103" s="99">
        <f>BPU!D103</f>
        <v>0</v>
      </c>
      <c r="E103" s="108"/>
      <c r="F103" s="14">
        <f t="shared" si="21"/>
        <v>0</v>
      </c>
    </row>
    <row r="104" spans="1:6" x14ac:dyDescent="0.2">
      <c r="A104" s="64">
        <f t="shared" si="18"/>
        <v>51</v>
      </c>
      <c r="B104" s="47" t="s">
        <v>123</v>
      </c>
      <c r="C104" s="8" t="s">
        <v>17</v>
      </c>
      <c r="D104" s="99">
        <f>BPU!D104</f>
        <v>0</v>
      </c>
      <c r="E104" s="108"/>
      <c r="F104" s="14">
        <f t="shared" si="21"/>
        <v>0</v>
      </c>
    </row>
    <row r="105" spans="1:6" ht="31.7" customHeight="1" x14ac:dyDescent="0.2">
      <c r="A105" s="64">
        <f t="shared" si="18"/>
        <v>52</v>
      </c>
      <c r="B105" s="47" t="s">
        <v>96</v>
      </c>
      <c r="C105" s="8" t="s">
        <v>17</v>
      </c>
      <c r="D105" s="99">
        <f>BPU!D105</f>
        <v>0</v>
      </c>
      <c r="E105" s="108"/>
      <c r="F105" s="14">
        <f t="shared" si="21"/>
        <v>0</v>
      </c>
    </row>
    <row r="106" spans="1:6" ht="25.5" x14ac:dyDescent="0.2">
      <c r="A106" s="64">
        <f t="shared" si="18"/>
        <v>53</v>
      </c>
      <c r="B106" s="58" t="s">
        <v>129</v>
      </c>
      <c r="C106" s="8" t="s">
        <v>17</v>
      </c>
      <c r="D106" s="99">
        <f>BPU!D106</f>
        <v>0</v>
      </c>
      <c r="E106" s="108"/>
      <c r="F106" s="14">
        <f t="shared" si="21"/>
        <v>0</v>
      </c>
    </row>
    <row r="107" spans="1:6" ht="25.5" x14ac:dyDescent="0.2">
      <c r="A107" s="64">
        <f t="shared" si="18"/>
        <v>54</v>
      </c>
      <c r="B107" s="67" t="s">
        <v>89</v>
      </c>
      <c r="C107" s="8" t="s">
        <v>17</v>
      </c>
      <c r="D107" s="99">
        <f>BPU!D107</f>
        <v>0</v>
      </c>
      <c r="E107" s="108"/>
      <c r="F107" s="14">
        <f t="shared" si="21"/>
        <v>0</v>
      </c>
    </row>
    <row r="108" spans="1:6" x14ac:dyDescent="0.2">
      <c r="A108" s="44"/>
      <c r="B108" s="57" t="s">
        <v>90</v>
      </c>
      <c r="C108" s="44"/>
      <c r="D108" s="44"/>
      <c r="E108" s="109"/>
      <c r="F108" s="44"/>
    </row>
    <row r="109" spans="1:6" x14ac:dyDescent="0.2">
      <c r="B109" s="69" t="s">
        <v>172</v>
      </c>
      <c r="C109" s="8"/>
      <c r="D109" s="99"/>
      <c r="E109" s="108"/>
      <c r="F109" s="14"/>
    </row>
    <row r="110" spans="1:6" ht="25.5" x14ac:dyDescent="0.2">
      <c r="A110" s="64">
        <f>A107+1</f>
        <v>55</v>
      </c>
      <c r="B110" s="58" t="s">
        <v>168</v>
      </c>
      <c r="C110" s="8" t="s">
        <v>1</v>
      </c>
      <c r="D110" s="99">
        <f>BPU!D110</f>
        <v>0</v>
      </c>
      <c r="E110" s="108"/>
      <c r="F110" s="14">
        <f t="shared" si="21"/>
        <v>0</v>
      </c>
    </row>
    <row r="111" spans="1:6" ht="25.5" x14ac:dyDescent="0.2">
      <c r="A111" s="64">
        <f>A110+1</f>
        <v>56</v>
      </c>
      <c r="B111" s="58" t="s">
        <v>169</v>
      </c>
      <c r="C111" s="8" t="s">
        <v>1</v>
      </c>
      <c r="D111" s="99">
        <f>BPU!D111</f>
        <v>0</v>
      </c>
      <c r="E111" s="108"/>
      <c r="F111" s="14">
        <f t="shared" si="21"/>
        <v>0</v>
      </c>
    </row>
    <row r="112" spans="1:6" ht="25.5" x14ac:dyDescent="0.2">
      <c r="A112" s="64">
        <f>A111+1</f>
        <v>57</v>
      </c>
      <c r="B112" s="58" t="s">
        <v>170</v>
      </c>
      <c r="C112" s="8" t="s">
        <v>1</v>
      </c>
      <c r="D112" s="99">
        <f>BPU!D112</f>
        <v>0</v>
      </c>
      <c r="E112" s="108"/>
      <c r="F112" s="14">
        <f t="shared" si="21"/>
        <v>0</v>
      </c>
    </row>
    <row r="113" spans="1:6" ht="13.7" customHeight="1" x14ac:dyDescent="0.2">
      <c r="A113" s="64">
        <f t="shared" ref="A113:A115" si="23">A112+1</f>
        <v>58</v>
      </c>
      <c r="B113" s="58" t="s">
        <v>167</v>
      </c>
      <c r="C113" s="8" t="s">
        <v>1</v>
      </c>
      <c r="D113" s="99">
        <f>BPU!D113</f>
        <v>0</v>
      </c>
      <c r="E113" s="108"/>
      <c r="F113" s="14">
        <f t="shared" si="21"/>
        <v>0</v>
      </c>
    </row>
    <row r="114" spans="1:6" ht="25.5" x14ac:dyDescent="0.2">
      <c r="A114" s="64">
        <f t="shared" si="23"/>
        <v>59</v>
      </c>
      <c r="B114" s="58" t="s">
        <v>166</v>
      </c>
      <c r="C114" s="8" t="s">
        <v>1</v>
      </c>
      <c r="D114" s="99">
        <f>BPU!D114</f>
        <v>0</v>
      </c>
      <c r="E114" s="108"/>
      <c r="F114" s="14">
        <f t="shared" si="21"/>
        <v>0</v>
      </c>
    </row>
    <row r="115" spans="1:6" ht="25.5" x14ac:dyDescent="0.2">
      <c r="A115" s="64">
        <f t="shared" si="23"/>
        <v>60</v>
      </c>
      <c r="B115" s="58" t="s">
        <v>171</v>
      </c>
      <c r="C115" s="8" t="s">
        <v>1</v>
      </c>
      <c r="D115" s="99">
        <f>BPU!D115</f>
        <v>0</v>
      </c>
      <c r="E115" s="108"/>
      <c r="F115" s="14">
        <f t="shared" si="21"/>
        <v>0</v>
      </c>
    </row>
    <row r="116" spans="1:6" x14ac:dyDescent="0.2">
      <c r="A116" s="44"/>
      <c r="B116" s="63" t="s">
        <v>91</v>
      </c>
      <c r="C116" s="44"/>
      <c r="D116" s="44"/>
      <c r="E116" s="109"/>
      <c r="F116" s="44"/>
    </row>
    <row r="117" spans="1:6" x14ac:dyDescent="0.2">
      <c r="A117" s="64">
        <f>A115+1</f>
        <v>61</v>
      </c>
      <c r="B117" s="58" t="s">
        <v>174</v>
      </c>
      <c r="C117" s="8" t="s">
        <v>17</v>
      </c>
      <c r="D117" s="99">
        <f>BPU!D117</f>
        <v>0</v>
      </c>
      <c r="E117" s="108"/>
      <c r="F117" s="14">
        <f t="shared" si="5"/>
        <v>0</v>
      </c>
    </row>
    <row r="118" spans="1:6" x14ac:dyDescent="0.2">
      <c r="A118" s="64">
        <f>A117+1</f>
        <v>62</v>
      </c>
      <c r="B118" s="58" t="s">
        <v>175</v>
      </c>
      <c r="C118" s="8" t="s">
        <v>17</v>
      </c>
      <c r="D118" s="99">
        <f>BPU!D118</f>
        <v>0</v>
      </c>
      <c r="E118" s="108"/>
      <c r="F118" s="14">
        <f t="shared" si="5"/>
        <v>0</v>
      </c>
    </row>
    <row r="119" spans="1:6" x14ac:dyDescent="0.2">
      <c r="A119" s="64">
        <f>A118+1</f>
        <v>63</v>
      </c>
      <c r="B119" s="58" t="s">
        <v>121</v>
      </c>
      <c r="C119" s="8" t="s">
        <v>17</v>
      </c>
      <c r="D119" s="99">
        <f>BPU!D119</f>
        <v>0</v>
      </c>
      <c r="E119" s="108"/>
      <c r="F119" s="14">
        <f t="shared" si="5"/>
        <v>0</v>
      </c>
    </row>
    <row r="120" spans="1:6" x14ac:dyDescent="0.2">
      <c r="A120" s="64">
        <f t="shared" ref="A120" si="24">A119+1</f>
        <v>64</v>
      </c>
      <c r="B120" s="58" t="s">
        <v>120</v>
      </c>
      <c r="C120" s="8" t="s">
        <v>17</v>
      </c>
      <c r="D120" s="99">
        <f>BPU!D120</f>
        <v>0</v>
      </c>
      <c r="E120" s="108"/>
      <c r="F120" s="14">
        <f t="shared" si="5"/>
        <v>0</v>
      </c>
    </row>
    <row r="121" spans="1:6" ht="28.7" customHeight="1" x14ac:dyDescent="0.2">
      <c r="A121" s="64">
        <f>A120+1</f>
        <v>65</v>
      </c>
      <c r="B121" s="58" t="s">
        <v>122</v>
      </c>
      <c r="C121" s="8" t="s">
        <v>1</v>
      </c>
      <c r="D121" s="99">
        <f>BPU!D121</f>
        <v>0</v>
      </c>
      <c r="E121" s="108"/>
      <c r="F121" s="14">
        <f t="shared" si="5"/>
        <v>0</v>
      </c>
    </row>
    <row r="122" spans="1:6" ht="16.5" x14ac:dyDescent="0.2">
      <c r="A122" s="30" t="s">
        <v>8</v>
      </c>
      <c r="B122" s="42" t="s">
        <v>40</v>
      </c>
      <c r="C122" s="55"/>
      <c r="D122" s="55"/>
      <c r="E122" s="110"/>
      <c r="F122" s="55"/>
    </row>
    <row r="123" spans="1:6" ht="25.5" x14ac:dyDescent="0.2">
      <c r="A123" s="9">
        <v>1</v>
      </c>
      <c r="B123" s="58" t="s">
        <v>148</v>
      </c>
      <c r="C123" s="8" t="s">
        <v>17</v>
      </c>
      <c r="D123" s="99">
        <f>BPU!D123</f>
        <v>0</v>
      </c>
      <c r="E123" s="108"/>
      <c r="F123" s="14">
        <f t="shared" ref="F123:F135" si="25">D123*E123</f>
        <v>0</v>
      </c>
    </row>
    <row r="124" spans="1:6" ht="25.5" x14ac:dyDescent="0.2">
      <c r="A124" s="9">
        <f>A123+1</f>
        <v>2</v>
      </c>
      <c r="B124" s="58" t="s">
        <v>176</v>
      </c>
      <c r="C124" s="8" t="s">
        <v>1</v>
      </c>
      <c r="D124" s="99">
        <f>BPU!D124</f>
        <v>0</v>
      </c>
      <c r="E124" s="108"/>
      <c r="F124" s="14">
        <f>D124*E124</f>
        <v>0</v>
      </c>
    </row>
    <row r="125" spans="1:6" x14ac:dyDescent="0.2">
      <c r="A125" s="9">
        <f t="shared" ref="A125:A133" si="26">A124+1</f>
        <v>3</v>
      </c>
      <c r="B125" s="58" t="s">
        <v>119</v>
      </c>
      <c r="C125" s="8" t="s">
        <v>1</v>
      </c>
      <c r="D125" s="99">
        <f>BPU!D125</f>
        <v>0</v>
      </c>
      <c r="E125" s="108"/>
      <c r="F125" s="14">
        <f t="shared" ref="F125" si="27">D125*E125</f>
        <v>0</v>
      </c>
    </row>
    <row r="126" spans="1:6" ht="25.5" x14ac:dyDescent="0.2">
      <c r="A126" s="9">
        <f t="shared" si="26"/>
        <v>4</v>
      </c>
      <c r="B126" s="58" t="s">
        <v>117</v>
      </c>
      <c r="C126" s="8" t="s">
        <v>1</v>
      </c>
      <c r="D126" s="99">
        <f>BPU!D126</f>
        <v>0</v>
      </c>
      <c r="E126" s="108"/>
      <c r="F126" s="14">
        <f t="shared" si="25"/>
        <v>0</v>
      </c>
    </row>
    <row r="127" spans="1:6" ht="25.5" x14ac:dyDescent="0.2">
      <c r="A127" s="9">
        <f t="shared" si="26"/>
        <v>5</v>
      </c>
      <c r="B127" s="58" t="s">
        <v>105</v>
      </c>
      <c r="C127" s="8" t="s">
        <v>1</v>
      </c>
      <c r="D127" s="99">
        <f>BPU!D127</f>
        <v>0</v>
      </c>
      <c r="E127" s="108"/>
      <c r="F127" s="14">
        <f>D127*E127</f>
        <v>0</v>
      </c>
    </row>
    <row r="128" spans="1:6" ht="25.5" x14ac:dyDescent="0.2">
      <c r="A128" s="9">
        <f t="shared" si="26"/>
        <v>6</v>
      </c>
      <c r="B128" s="58" t="s">
        <v>118</v>
      </c>
      <c r="C128" s="8" t="s">
        <v>1</v>
      </c>
      <c r="D128" s="99">
        <f>BPU!D128</f>
        <v>0</v>
      </c>
      <c r="E128" s="108"/>
      <c r="F128" s="14">
        <f t="shared" si="25"/>
        <v>0</v>
      </c>
    </row>
    <row r="129" spans="1:6" x14ac:dyDescent="0.2">
      <c r="A129" s="9">
        <f t="shared" si="26"/>
        <v>7</v>
      </c>
      <c r="B129" s="58" t="s">
        <v>101</v>
      </c>
      <c r="C129" s="8" t="s">
        <v>17</v>
      </c>
      <c r="D129" s="99">
        <f>BPU!D129</f>
        <v>0</v>
      </c>
      <c r="E129" s="108"/>
      <c r="F129" s="14">
        <f t="shared" si="25"/>
        <v>0</v>
      </c>
    </row>
    <row r="130" spans="1:6" ht="25.5" x14ac:dyDescent="0.2">
      <c r="A130" s="9">
        <f t="shared" si="26"/>
        <v>8</v>
      </c>
      <c r="B130" s="58" t="s">
        <v>102</v>
      </c>
      <c r="C130" s="8" t="s">
        <v>17</v>
      </c>
      <c r="D130" s="99">
        <f>BPU!D130</f>
        <v>0</v>
      </c>
      <c r="E130" s="108"/>
      <c r="F130" s="14">
        <f t="shared" si="25"/>
        <v>0</v>
      </c>
    </row>
    <row r="131" spans="1:6" x14ac:dyDescent="0.2">
      <c r="A131" s="9">
        <f t="shared" si="26"/>
        <v>9</v>
      </c>
      <c r="B131" s="58" t="s">
        <v>103</v>
      </c>
      <c r="C131" s="8" t="s">
        <v>17</v>
      </c>
      <c r="D131" s="99">
        <f>BPU!D131</f>
        <v>0</v>
      </c>
      <c r="E131" s="108"/>
      <c r="F131" s="14">
        <f t="shared" si="25"/>
        <v>0</v>
      </c>
    </row>
    <row r="132" spans="1:6" x14ac:dyDescent="0.2">
      <c r="A132" s="9">
        <f t="shared" si="26"/>
        <v>10</v>
      </c>
      <c r="B132" s="58" t="s">
        <v>104</v>
      </c>
      <c r="C132" s="8" t="s">
        <v>35</v>
      </c>
      <c r="D132" s="99">
        <f>BPU!D132</f>
        <v>0</v>
      </c>
      <c r="E132" s="108"/>
      <c r="F132" s="14">
        <f t="shared" si="25"/>
        <v>0</v>
      </c>
    </row>
    <row r="133" spans="1:6" x14ac:dyDescent="0.2">
      <c r="A133" s="9">
        <f t="shared" si="26"/>
        <v>11</v>
      </c>
      <c r="B133" s="58" t="s">
        <v>110</v>
      </c>
      <c r="C133" s="8" t="s">
        <v>17</v>
      </c>
      <c r="D133" s="99">
        <f>BPU!D133</f>
        <v>0</v>
      </c>
      <c r="E133" s="108"/>
      <c r="F133" s="14">
        <f t="shared" si="25"/>
        <v>0</v>
      </c>
    </row>
    <row r="134" spans="1:6" x14ac:dyDescent="0.2">
      <c r="A134" s="9">
        <f>A133+1</f>
        <v>12</v>
      </c>
      <c r="B134" s="58" t="s">
        <v>111</v>
      </c>
      <c r="C134" s="8" t="s">
        <v>17</v>
      </c>
      <c r="D134" s="99">
        <f>BPU!D134</f>
        <v>0</v>
      </c>
      <c r="E134" s="108"/>
      <c r="F134" s="14">
        <f t="shared" si="25"/>
        <v>0</v>
      </c>
    </row>
    <row r="135" spans="1:6" ht="25.5" x14ac:dyDescent="0.2">
      <c r="A135" s="9">
        <f>A134+1</f>
        <v>13</v>
      </c>
      <c r="B135" s="58" t="s">
        <v>184</v>
      </c>
      <c r="C135" s="8" t="s">
        <v>185</v>
      </c>
      <c r="D135" s="99">
        <f>BPU!D135</f>
        <v>0</v>
      </c>
      <c r="E135" s="108"/>
      <c r="F135" s="14">
        <f t="shared" si="25"/>
        <v>0</v>
      </c>
    </row>
    <row r="136" spans="1:6" s="6" customFormat="1" ht="15.75" x14ac:dyDescent="0.25">
      <c r="A136" s="30" t="s">
        <v>9</v>
      </c>
      <c r="B136" s="54" t="s">
        <v>219</v>
      </c>
      <c r="C136" s="32"/>
      <c r="D136" s="60"/>
      <c r="E136" s="41"/>
      <c r="F136" s="33"/>
    </row>
    <row r="137" spans="1:6" ht="38.25" x14ac:dyDescent="0.2">
      <c r="A137" s="64">
        <v>1</v>
      </c>
      <c r="B137" s="5" t="s">
        <v>222</v>
      </c>
      <c r="C137" s="46" t="s">
        <v>179</v>
      </c>
      <c r="D137" s="99">
        <f>BPU!D137</f>
        <v>0</v>
      </c>
      <c r="E137" s="66">
        <v>8</v>
      </c>
      <c r="F137" s="14">
        <f t="shared" ref="F137" si="28">D137*E137</f>
        <v>0</v>
      </c>
    </row>
    <row r="138" spans="1:6" ht="38.25" x14ac:dyDescent="0.2">
      <c r="A138" s="64">
        <f>A137+1</f>
        <v>2</v>
      </c>
      <c r="B138" s="5" t="s">
        <v>223</v>
      </c>
      <c r="C138" s="46" t="s">
        <v>179</v>
      </c>
      <c r="D138" s="99">
        <f>BPU!D138</f>
        <v>0</v>
      </c>
      <c r="E138" s="66" t="s">
        <v>228</v>
      </c>
      <c r="F138" s="14"/>
    </row>
    <row r="139" spans="1:6" ht="38.25" x14ac:dyDescent="0.2">
      <c r="A139" s="64">
        <f t="shared" ref="A139:A140" si="29">A138+1</f>
        <v>3</v>
      </c>
      <c r="B139" s="5" t="s">
        <v>227</v>
      </c>
      <c r="C139" s="46" t="s">
        <v>17</v>
      </c>
      <c r="D139" s="99">
        <f>BPU!D139</f>
        <v>0</v>
      </c>
      <c r="E139" s="66" t="s">
        <v>228</v>
      </c>
      <c r="F139" s="14"/>
    </row>
    <row r="140" spans="1:6" ht="38.25" x14ac:dyDescent="0.2">
      <c r="A140" s="64">
        <f t="shared" si="29"/>
        <v>4</v>
      </c>
      <c r="B140" s="5" t="s">
        <v>229</v>
      </c>
      <c r="C140" s="46" t="s">
        <v>17</v>
      </c>
      <c r="D140" s="99">
        <f>BPU!D140</f>
        <v>0</v>
      </c>
      <c r="E140" s="66" t="s">
        <v>228</v>
      </c>
      <c r="F140" s="14"/>
    </row>
    <row r="141" spans="1:6" ht="16.5" x14ac:dyDescent="0.2">
      <c r="A141" s="55" t="s">
        <v>10</v>
      </c>
      <c r="B141" s="42" t="s">
        <v>200</v>
      </c>
      <c r="C141" s="55"/>
      <c r="D141" s="55"/>
      <c r="E141" s="68"/>
      <c r="F141" s="55"/>
    </row>
    <row r="142" spans="1:6" x14ac:dyDescent="0.2">
      <c r="A142" s="44"/>
      <c r="B142" s="63" t="s">
        <v>216</v>
      </c>
      <c r="C142" s="44"/>
      <c r="D142" s="44"/>
      <c r="E142" s="109"/>
      <c r="F142" s="44"/>
    </row>
    <row r="143" spans="1:6" x14ac:dyDescent="0.2">
      <c r="A143" s="9">
        <v>1</v>
      </c>
      <c r="B143" s="70" t="s">
        <v>201</v>
      </c>
      <c r="C143" s="8" t="s">
        <v>17</v>
      </c>
      <c r="D143" s="99">
        <f>BPU!D143</f>
        <v>0</v>
      </c>
      <c r="E143" s="108"/>
      <c r="F143" s="14">
        <f>D143*E143</f>
        <v>0</v>
      </c>
    </row>
    <row r="144" spans="1:6" x14ac:dyDescent="0.2">
      <c r="A144" s="9">
        <f>A143+1</f>
        <v>2</v>
      </c>
      <c r="B144" s="70" t="s">
        <v>215</v>
      </c>
      <c r="C144" s="8" t="s">
        <v>17</v>
      </c>
      <c r="D144" s="99">
        <f>BPU!D144</f>
        <v>0</v>
      </c>
      <c r="E144" s="108"/>
      <c r="F144" s="14">
        <f t="shared" ref="F144" si="30">D144*E144</f>
        <v>0</v>
      </c>
    </row>
    <row r="145" spans="1:6" x14ac:dyDescent="0.2">
      <c r="A145" s="44"/>
      <c r="B145" s="63" t="s">
        <v>204</v>
      </c>
      <c r="C145" s="44"/>
      <c r="D145" s="44"/>
      <c r="E145" s="109"/>
      <c r="F145" s="44"/>
    </row>
    <row r="146" spans="1:6" x14ac:dyDescent="0.2">
      <c r="A146" s="9">
        <f>A144+1</f>
        <v>3</v>
      </c>
      <c r="B146" s="70" t="s">
        <v>202</v>
      </c>
      <c r="C146" s="8" t="s">
        <v>185</v>
      </c>
      <c r="D146" s="99">
        <f>BPU!D146</f>
        <v>0</v>
      </c>
      <c r="E146" s="108"/>
      <c r="F146" s="14">
        <f t="shared" ref="F146:F153" si="31">D146*E146</f>
        <v>0</v>
      </c>
    </row>
    <row r="147" spans="1:6" x14ac:dyDescent="0.2">
      <c r="A147" s="9">
        <f>A146+1</f>
        <v>4</v>
      </c>
      <c r="B147" s="70" t="s">
        <v>203</v>
      </c>
      <c r="C147" s="8" t="s">
        <v>185</v>
      </c>
      <c r="D147" s="99">
        <f>BPU!D147</f>
        <v>0</v>
      </c>
      <c r="E147" s="108"/>
      <c r="F147" s="14">
        <f t="shared" si="31"/>
        <v>0</v>
      </c>
    </row>
    <row r="148" spans="1:6" ht="25.5" x14ac:dyDescent="0.2">
      <c r="A148" s="44"/>
      <c r="B148" s="63" t="s">
        <v>217</v>
      </c>
      <c r="C148" s="44"/>
      <c r="D148" s="44"/>
      <c r="E148" s="109"/>
      <c r="F148" s="44"/>
    </row>
    <row r="149" spans="1:6" x14ac:dyDescent="0.2">
      <c r="A149" s="9">
        <f>A147+1</f>
        <v>5</v>
      </c>
      <c r="B149" s="10" t="s">
        <v>213</v>
      </c>
      <c r="C149" s="8" t="s">
        <v>17</v>
      </c>
      <c r="D149" s="99">
        <f>BPU!D149</f>
        <v>0</v>
      </c>
      <c r="E149" s="108"/>
      <c r="F149" s="14">
        <f t="shared" ref="F149:F152" si="32">D149*E149</f>
        <v>0</v>
      </c>
    </row>
    <row r="150" spans="1:6" x14ac:dyDescent="0.2">
      <c r="A150" s="9">
        <f>A149+1</f>
        <v>6</v>
      </c>
      <c r="B150" s="71" t="s">
        <v>205</v>
      </c>
      <c r="C150" s="8" t="s">
        <v>185</v>
      </c>
      <c r="D150" s="99">
        <f>BPU!D150</f>
        <v>0</v>
      </c>
      <c r="E150" s="108"/>
      <c r="F150" s="14">
        <f t="shared" si="32"/>
        <v>0</v>
      </c>
    </row>
    <row r="151" spans="1:6" ht="25.5" x14ac:dyDescent="0.2">
      <c r="A151" s="9">
        <f>A150+1</f>
        <v>7</v>
      </c>
      <c r="B151" s="71" t="s">
        <v>206</v>
      </c>
      <c r="C151" s="8" t="s">
        <v>185</v>
      </c>
      <c r="D151" s="99">
        <f>BPU!D151</f>
        <v>0</v>
      </c>
      <c r="E151" s="108"/>
      <c r="F151" s="14">
        <f t="shared" si="32"/>
        <v>0</v>
      </c>
    </row>
    <row r="152" spans="1:6" x14ac:dyDescent="0.2">
      <c r="A152" s="9">
        <f>A151+1</f>
        <v>8</v>
      </c>
      <c r="B152" s="71" t="s">
        <v>214</v>
      </c>
      <c r="C152" s="8" t="s">
        <v>0</v>
      </c>
      <c r="D152" s="99">
        <f>BPU!D152</f>
        <v>0</v>
      </c>
      <c r="E152" s="108"/>
      <c r="F152" s="14">
        <f t="shared" si="32"/>
        <v>0</v>
      </c>
    </row>
    <row r="153" spans="1:6" x14ac:dyDescent="0.2">
      <c r="A153" s="9">
        <f>A152+1</f>
        <v>9</v>
      </c>
      <c r="B153" s="10" t="s">
        <v>207</v>
      </c>
      <c r="C153" s="8" t="s">
        <v>17</v>
      </c>
      <c r="D153" s="99">
        <f>BPU!D153</f>
        <v>0</v>
      </c>
      <c r="E153" s="108"/>
      <c r="F153" s="14">
        <f t="shared" si="31"/>
        <v>0</v>
      </c>
    </row>
    <row r="154" spans="1:6" x14ac:dyDescent="0.2">
      <c r="A154" s="44"/>
      <c r="B154" s="63" t="s">
        <v>208</v>
      </c>
      <c r="C154" s="44"/>
      <c r="D154" s="44"/>
      <c r="E154" s="109"/>
      <c r="F154" s="44"/>
    </row>
    <row r="155" spans="1:6" x14ac:dyDescent="0.2">
      <c r="A155" s="9">
        <f>A153+1</f>
        <v>10</v>
      </c>
      <c r="B155" s="72" t="s">
        <v>209</v>
      </c>
      <c r="C155" s="8" t="s">
        <v>211</v>
      </c>
      <c r="D155" s="99">
        <f>BPU!D155</f>
        <v>0</v>
      </c>
      <c r="E155" s="108"/>
      <c r="F155" s="14">
        <f t="shared" ref="F155:F157" si="33">D155*E155</f>
        <v>0</v>
      </c>
    </row>
    <row r="156" spans="1:6" x14ac:dyDescent="0.2">
      <c r="A156" s="9">
        <f>A155+1</f>
        <v>11</v>
      </c>
      <c r="B156" s="72" t="s">
        <v>212</v>
      </c>
      <c r="C156" s="8" t="s">
        <v>211</v>
      </c>
      <c r="D156" s="99">
        <f>BPU!D156</f>
        <v>0</v>
      </c>
      <c r="E156" s="108"/>
      <c r="F156" s="14">
        <f t="shared" si="33"/>
        <v>0</v>
      </c>
    </row>
    <row r="157" spans="1:6" x14ac:dyDescent="0.2">
      <c r="A157" s="9">
        <f>A156+1</f>
        <v>12</v>
      </c>
      <c r="B157" s="72" t="s">
        <v>210</v>
      </c>
      <c r="C157" s="8" t="s">
        <v>17</v>
      </c>
      <c r="D157" s="99">
        <f>BPU!D157</f>
        <v>0</v>
      </c>
      <c r="E157" s="108"/>
      <c r="F157" s="14">
        <f t="shared" si="33"/>
        <v>0</v>
      </c>
    </row>
    <row r="158" spans="1:6" s="6" customFormat="1" ht="31.5" x14ac:dyDescent="0.25">
      <c r="A158" s="30" t="s">
        <v>11</v>
      </c>
      <c r="B158" s="31" t="s">
        <v>194</v>
      </c>
      <c r="C158" s="32"/>
      <c r="D158" s="60"/>
      <c r="E158" s="113"/>
      <c r="F158" s="33"/>
    </row>
    <row r="159" spans="1:6" s="6" customFormat="1" ht="25.5" x14ac:dyDescent="0.25">
      <c r="A159" s="64">
        <v>1</v>
      </c>
      <c r="B159" s="49" t="s">
        <v>195</v>
      </c>
      <c r="C159" s="12" t="s">
        <v>112</v>
      </c>
      <c r="D159" s="99">
        <f>BPU!D159</f>
        <v>0</v>
      </c>
      <c r="E159" s="108"/>
      <c r="F159" s="14">
        <f t="shared" ref="F159:F161" si="34">D159*E159</f>
        <v>0</v>
      </c>
    </row>
    <row r="160" spans="1:6" s="6" customFormat="1" ht="25.5" x14ac:dyDescent="0.25">
      <c r="A160" s="64">
        <f>A159+1</f>
        <v>2</v>
      </c>
      <c r="B160" s="49" t="s">
        <v>196</v>
      </c>
      <c r="C160" s="12" t="s">
        <v>112</v>
      </c>
      <c r="D160" s="99">
        <f>BPU!D160</f>
        <v>0</v>
      </c>
      <c r="E160" s="108"/>
      <c r="F160" s="14">
        <f t="shared" si="34"/>
        <v>0</v>
      </c>
    </row>
    <row r="161" spans="1:6" s="6" customFormat="1" ht="25.5" x14ac:dyDescent="0.25">
      <c r="A161" s="64">
        <f t="shared" ref="A161" si="35">A160+1</f>
        <v>3</v>
      </c>
      <c r="B161" s="49" t="s">
        <v>197</v>
      </c>
      <c r="C161" s="12" t="s">
        <v>112</v>
      </c>
      <c r="D161" s="99">
        <f>BPU!D161</f>
        <v>0</v>
      </c>
      <c r="E161" s="108"/>
      <c r="F161" s="14">
        <f t="shared" si="34"/>
        <v>0</v>
      </c>
    </row>
    <row r="162" spans="1:6" s="6" customFormat="1" ht="15.75" x14ac:dyDescent="0.25">
      <c r="A162" s="62" t="s">
        <v>177</v>
      </c>
      <c r="B162" s="31" t="s">
        <v>114</v>
      </c>
      <c r="C162" s="32"/>
      <c r="D162" s="60"/>
      <c r="E162" s="113"/>
      <c r="F162" s="33"/>
    </row>
    <row r="163" spans="1:6" x14ac:dyDescent="0.2">
      <c r="A163" s="44"/>
      <c r="B163" s="63" t="s">
        <v>115</v>
      </c>
      <c r="C163" s="44"/>
      <c r="D163" s="44"/>
      <c r="E163" s="109"/>
      <c r="F163" s="44"/>
    </row>
    <row r="164" spans="1:6" s="6" customFormat="1" x14ac:dyDescent="0.25">
      <c r="B164" s="61" t="s">
        <v>50</v>
      </c>
      <c r="C164" s="12"/>
      <c r="D164" s="99"/>
      <c r="E164" s="108"/>
      <c r="F164" s="14"/>
    </row>
    <row r="165" spans="1:6" s="6" customFormat="1" x14ac:dyDescent="0.25">
      <c r="A165" s="64">
        <v>1</v>
      </c>
      <c r="B165" s="59" t="s">
        <v>26</v>
      </c>
      <c r="C165" s="12" t="s">
        <v>2</v>
      </c>
      <c r="D165" s="99">
        <f>BPU!D165</f>
        <v>0</v>
      </c>
      <c r="E165" s="108"/>
      <c r="F165" s="14">
        <f t="shared" ref="F165:F167" si="36">D165*E165</f>
        <v>0</v>
      </c>
    </row>
    <row r="166" spans="1:6" s="6" customFormat="1" x14ac:dyDescent="0.25">
      <c r="A166" s="64">
        <f>A165+1</f>
        <v>2</v>
      </c>
      <c r="B166" s="65" t="s">
        <v>27</v>
      </c>
      <c r="C166" s="12" t="s">
        <v>2</v>
      </c>
      <c r="D166" s="99">
        <f>BPU!D166</f>
        <v>0</v>
      </c>
      <c r="E166" s="108"/>
      <c r="F166" s="14">
        <f t="shared" si="36"/>
        <v>0</v>
      </c>
    </row>
    <row r="167" spans="1:6" s="6" customFormat="1" x14ac:dyDescent="0.25">
      <c r="A167" s="64">
        <f t="shared" ref="A167:A168" si="37">A166+1</f>
        <v>3</v>
      </c>
      <c r="B167" s="39" t="s">
        <v>33</v>
      </c>
      <c r="C167" s="12" t="s">
        <v>2</v>
      </c>
      <c r="D167" s="99">
        <f>BPU!D167</f>
        <v>0</v>
      </c>
      <c r="E167" s="108"/>
      <c r="F167" s="14">
        <f t="shared" si="36"/>
        <v>0</v>
      </c>
    </row>
    <row r="168" spans="1:6" s="6" customFormat="1" x14ac:dyDescent="0.25">
      <c r="A168" s="64">
        <f t="shared" si="37"/>
        <v>4</v>
      </c>
      <c r="B168" s="39" t="s">
        <v>28</v>
      </c>
      <c r="C168" s="12" t="s">
        <v>2</v>
      </c>
      <c r="D168" s="99">
        <f>BPU!D168</f>
        <v>0</v>
      </c>
      <c r="E168" s="108"/>
      <c r="F168" s="14"/>
    </row>
    <row r="169" spans="1:6" s="6" customFormat="1" x14ac:dyDescent="0.25">
      <c r="A169" s="64"/>
      <c r="B169" s="3" t="s">
        <v>49</v>
      </c>
      <c r="C169" s="12"/>
      <c r="D169" s="99"/>
      <c r="E169" s="108"/>
      <c r="F169" s="14">
        <f t="shared" ref="F169:F171" si="38">D169*E169</f>
        <v>0</v>
      </c>
    </row>
    <row r="170" spans="1:6" s="6" customFormat="1" x14ac:dyDescent="0.25">
      <c r="A170" s="64">
        <f>A168+1</f>
        <v>5</v>
      </c>
      <c r="B170" s="59" t="s">
        <v>26</v>
      </c>
      <c r="C170" s="12" t="s">
        <v>2</v>
      </c>
      <c r="D170" s="99">
        <f>BPU!D170</f>
        <v>0</v>
      </c>
      <c r="E170" s="108"/>
      <c r="F170" s="14">
        <f t="shared" si="38"/>
        <v>0</v>
      </c>
    </row>
    <row r="171" spans="1:6" s="6" customFormat="1" x14ac:dyDescent="0.25">
      <c r="A171" s="64">
        <f t="shared" ref="A171:A173" si="39">A170+1</f>
        <v>6</v>
      </c>
      <c r="B171" s="65" t="s">
        <v>27</v>
      </c>
      <c r="C171" s="12" t="s">
        <v>2</v>
      </c>
      <c r="D171" s="99">
        <f>BPU!D171</f>
        <v>0</v>
      </c>
      <c r="E171" s="108"/>
      <c r="F171" s="14">
        <f t="shared" si="38"/>
        <v>0</v>
      </c>
    </row>
    <row r="172" spans="1:6" s="6" customFormat="1" x14ac:dyDescent="0.25">
      <c r="A172" s="64">
        <f t="shared" si="39"/>
        <v>7</v>
      </c>
      <c r="B172" s="39" t="s">
        <v>33</v>
      </c>
      <c r="C172" s="12" t="s">
        <v>2</v>
      </c>
      <c r="D172" s="99">
        <f>BPU!D172</f>
        <v>0</v>
      </c>
      <c r="E172" s="108"/>
      <c r="F172" s="14"/>
    </row>
    <row r="173" spans="1:6" s="6" customFormat="1" x14ac:dyDescent="0.25">
      <c r="A173" s="64">
        <f t="shared" si="39"/>
        <v>8</v>
      </c>
      <c r="B173" s="39" t="s">
        <v>28</v>
      </c>
      <c r="C173" s="12" t="s">
        <v>2</v>
      </c>
      <c r="D173" s="99">
        <f>BPU!D173</f>
        <v>0</v>
      </c>
      <c r="E173" s="108"/>
      <c r="F173" s="14">
        <f t="shared" ref="F173:F175" si="40">D173*E173</f>
        <v>0</v>
      </c>
    </row>
    <row r="174" spans="1:6" s="6" customFormat="1" x14ac:dyDescent="0.25">
      <c r="A174" s="64"/>
      <c r="B174" s="3" t="s">
        <v>51</v>
      </c>
      <c r="C174" s="12"/>
      <c r="D174" s="99"/>
      <c r="E174" s="108"/>
      <c r="F174" s="14">
        <f t="shared" si="40"/>
        <v>0</v>
      </c>
    </row>
    <row r="175" spans="1:6" s="6" customFormat="1" x14ac:dyDescent="0.25">
      <c r="A175" s="64">
        <f>A173+1</f>
        <v>9</v>
      </c>
      <c r="B175" s="59" t="s">
        <v>26</v>
      </c>
      <c r="C175" s="12" t="s">
        <v>2</v>
      </c>
      <c r="D175" s="99">
        <f>BPU!D175</f>
        <v>0</v>
      </c>
      <c r="E175" s="108"/>
      <c r="F175" s="14">
        <f t="shared" si="40"/>
        <v>0</v>
      </c>
    </row>
    <row r="176" spans="1:6" s="6" customFormat="1" x14ac:dyDescent="0.25">
      <c r="A176" s="64">
        <f t="shared" ref="A176:A187" si="41">A175+1</f>
        <v>10</v>
      </c>
      <c r="B176" s="65" t="s">
        <v>27</v>
      </c>
      <c r="C176" s="12" t="s">
        <v>2</v>
      </c>
      <c r="D176" s="99">
        <f>BPU!D176</f>
        <v>0</v>
      </c>
      <c r="E176" s="108"/>
      <c r="F176" s="14"/>
    </row>
    <row r="177" spans="1:6" s="6" customFormat="1" x14ac:dyDescent="0.25">
      <c r="A177" s="64">
        <f t="shared" si="41"/>
        <v>11</v>
      </c>
      <c r="B177" s="39" t="s">
        <v>33</v>
      </c>
      <c r="C177" s="12" t="s">
        <v>2</v>
      </c>
      <c r="D177" s="99">
        <f>BPU!D177</f>
        <v>0</v>
      </c>
      <c r="E177" s="108"/>
      <c r="F177" s="14">
        <f t="shared" ref="F177:F179" si="42">D177*E177</f>
        <v>0</v>
      </c>
    </row>
    <row r="178" spans="1:6" s="6" customFormat="1" x14ac:dyDescent="0.25">
      <c r="A178" s="64">
        <f t="shared" si="41"/>
        <v>12</v>
      </c>
      <c r="B178" s="39" t="s">
        <v>28</v>
      </c>
      <c r="C178" s="12" t="s">
        <v>2</v>
      </c>
      <c r="D178" s="99">
        <f>BPU!D178</f>
        <v>0</v>
      </c>
      <c r="E178" s="108"/>
      <c r="F178" s="14">
        <f t="shared" si="42"/>
        <v>0</v>
      </c>
    </row>
    <row r="179" spans="1:6" s="6" customFormat="1" x14ac:dyDescent="0.25">
      <c r="A179" s="64"/>
      <c r="B179" s="3" t="s">
        <v>52</v>
      </c>
      <c r="C179" s="12"/>
      <c r="D179" s="99"/>
      <c r="E179" s="108"/>
      <c r="F179" s="14">
        <f t="shared" si="42"/>
        <v>0</v>
      </c>
    </row>
    <row r="180" spans="1:6" s="6" customFormat="1" x14ac:dyDescent="0.25">
      <c r="A180" s="64">
        <f>A178+1</f>
        <v>13</v>
      </c>
      <c r="B180" s="59" t="s">
        <v>26</v>
      </c>
      <c r="C180" s="12" t="s">
        <v>2</v>
      </c>
      <c r="D180" s="99">
        <f>BPU!D180</f>
        <v>0</v>
      </c>
      <c r="E180" s="108"/>
      <c r="F180" s="14"/>
    </row>
    <row r="181" spans="1:6" s="6" customFormat="1" x14ac:dyDescent="0.25">
      <c r="A181" s="64">
        <f t="shared" si="41"/>
        <v>14</v>
      </c>
      <c r="B181" s="65" t="s">
        <v>27</v>
      </c>
      <c r="C181" s="12" t="s">
        <v>2</v>
      </c>
      <c r="D181" s="99">
        <f>BPU!D181</f>
        <v>0</v>
      </c>
      <c r="E181" s="108"/>
      <c r="F181" s="14">
        <f t="shared" ref="F181:F183" si="43">D181*E181</f>
        <v>0</v>
      </c>
    </row>
    <row r="182" spans="1:6" s="6" customFormat="1" x14ac:dyDescent="0.25">
      <c r="A182" s="64">
        <f t="shared" si="41"/>
        <v>15</v>
      </c>
      <c r="B182" s="39" t="s">
        <v>33</v>
      </c>
      <c r="C182" s="12" t="s">
        <v>2</v>
      </c>
      <c r="D182" s="99">
        <f>BPU!D182</f>
        <v>0</v>
      </c>
      <c r="E182" s="108"/>
      <c r="F182" s="14">
        <f t="shared" si="43"/>
        <v>0</v>
      </c>
    </row>
    <row r="183" spans="1:6" s="6" customFormat="1" x14ac:dyDescent="0.25">
      <c r="A183" s="64">
        <f t="shared" si="41"/>
        <v>16</v>
      </c>
      <c r="B183" s="39" t="s">
        <v>28</v>
      </c>
      <c r="C183" s="12" t="s">
        <v>2</v>
      </c>
      <c r="D183" s="99">
        <f>BPU!D183</f>
        <v>0</v>
      </c>
      <c r="E183" s="108"/>
      <c r="F183" s="14">
        <f t="shared" si="43"/>
        <v>0</v>
      </c>
    </row>
    <row r="184" spans="1:6" ht="25.5" x14ac:dyDescent="0.2">
      <c r="A184" s="44"/>
      <c r="B184" s="63" t="s">
        <v>56</v>
      </c>
      <c r="C184" s="44"/>
      <c r="D184" s="44"/>
      <c r="E184" s="109"/>
      <c r="F184" s="44"/>
    </row>
    <row r="185" spans="1:6" s="6" customFormat="1" x14ac:dyDescent="0.25">
      <c r="A185" s="64">
        <v>1</v>
      </c>
      <c r="B185" s="59" t="s">
        <v>26</v>
      </c>
      <c r="C185" s="12" t="s">
        <v>35</v>
      </c>
      <c r="D185" s="99">
        <f>BPU!D189</f>
        <v>0</v>
      </c>
      <c r="E185" s="108"/>
      <c r="F185" s="14"/>
    </row>
    <row r="186" spans="1:6" s="6" customFormat="1" x14ac:dyDescent="0.25">
      <c r="A186" s="64">
        <f t="shared" si="41"/>
        <v>2</v>
      </c>
      <c r="B186" s="65" t="s">
        <v>27</v>
      </c>
      <c r="C186" s="12" t="s">
        <v>35</v>
      </c>
      <c r="D186" s="99">
        <f>BPU!D190</f>
        <v>0</v>
      </c>
      <c r="E186" s="108"/>
      <c r="F186" s="14">
        <f t="shared" ref="F186:F187" si="44">D186*E186</f>
        <v>0</v>
      </c>
    </row>
    <row r="187" spans="1:6" s="6" customFormat="1" x14ac:dyDescent="0.25">
      <c r="A187" s="64">
        <f t="shared" si="41"/>
        <v>3</v>
      </c>
      <c r="B187" s="39" t="s">
        <v>32</v>
      </c>
      <c r="C187" s="12" t="s">
        <v>35</v>
      </c>
      <c r="D187" s="99">
        <f>BPU!D191</f>
        <v>0</v>
      </c>
      <c r="E187" s="108"/>
      <c r="F187" s="14">
        <f t="shared" si="44"/>
        <v>0</v>
      </c>
    </row>
    <row r="188" spans="1:6" s="6" customFormat="1" ht="31.5" x14ac:dyDescent="0.25">
      <c r="A188" s="30" t="s">
        <v>186</v>
      </c>
      <c r="B188" s="54" t="s">
        <v>235</v>
      </c>
      <c r="C188" s="32"/>
      <c r="D188" s="60"/>
      <c r="E188" s="113"/>
      <c r="F188" s="33"/>
    </row>
    <row r="189" spans="1:6" s="6" customFormat="1" ht="63.75" x14ac:dyDescent="0.25">
      <c r="A189" s="9"/>
      <c r="B189" s="11" t="s">
        <v>19</v>
      </c>
      <c r="C189" s="12"/>
      <c r="D189" s="99"/>
      <c r="E189" s="108"/>
      <c r="F189" s="14"/>
    </row>
    <row r="190" spans="1:6" s="6" customFormat="1" x14ac:dyDescent="0.25">
      <c r="A190" s="9">
        <v>1</v>
      </c>
      <c r="B190" s="13" t="s">
        <v>109</v>
      </c>
      <c r="C190" s="12" t="s">
        <v>3</v>
      </c>
      <c r="D190" s="99">
        <f>BPU!D194</f>
        <v>0</v>
      </c>
      <c r="E190" s="108"/>
      <c r="F190" s="14">
        <f t="shared" ref="F190:F196" si="45">D190*E190</f>
        <v>0</v>
      </c>
    </row>
    <row r="191" spans="1:6" s="6" customFormat="1" x14ac:dyDescent="0.25">
      <c r="A191" s="9">
        <f t="shared" ref="A191:A192" si="46">A190+1</f>
        <v>2</v>
      </c>
      <c r="B191" s="13" t="s">
        <v>20</v>
      </c>
      <c r="C191" s="12" t="s">
        <v>3</v>
      </c>
      <c r="D191" s="99">
        <f>BPU!D195</f>
        <v>0</v>
      </c>
      <c r="E191" s="108"/>
      <c r="F191" s="14">
        <f t="shared" si="45"/>
        <v>0</v>
      </c>
    </row>
    <row r="192" spans="1:6" s="6" customFormat="1" x14ac:dyDescent="0.25">
      <c r="A192" s="9">
        <f t="shared" si="46"/>
        <v>3</v>
      </c>
      <c r="B192" s="13" t="s">
        <v>21</v>
      </c>
      <c r="C192" s="12" t="s">
        <v>3</v>
      </c>
      <c r="D192" s="99">
        <f>BPU!D196</f>
        <v>0</v>
      </c>
      <c r="E192" s="108"/>
      <c r="F192" s="14">
        <f t="shared" si="45"/>
        <v>0</v>
      </c>
    </row>
    <row r="193" spans="1:6" s="6" customFormat="1" ht="15.75" x14ac:dyDescent="0.25">
      <c r="A193" s="30" t="s">
        <v>190</v>
      </c>
      <c r="B193" s="54" t="s">
        <v>178</v>
      </c>
      <c r="C193" s="32"/>
      <c r="D193" s="60"/>
      <c r="E193" s="41"/>
      <c r="F193" s="33"/>
    </row>
    <row r="194" spans="1:6" ht="38.25" x14ac:dyDescent="0.2">
      <c r="A194" s="64">
        <v>1</v>
      </c>
      <c r="B194" s="5" t="s">
        <v>220</v>
      </c>
      <c r="C194" s="46" t="s">
        <v>179</v>
      </c>
      <c r="D194" s="99">
        <f>BPU!D198</f>
        <v>0</v>
      </c>
      <c r="E194" s="66">
        <f>E137*48</f>
        <v>384</v>
      </c>
      <c r="F194" s="14">
        <f t="shared" ref="F194" si="47">D194*E194</f>
        <v>0</v>
      </c>
    </row>
    <row r="195" spans="1:6" ht="38.25" x14ac:dyDescent="0.2">
      <c r="A195" s="64">
        <f>A194+1</f>
        <v>2</v>
      </c>
      <c r="B195" s="5" t="s">
        <v>221</v>
      </c>
      <c r="C195" s="46" t="s">
        <v>179</v>
      </c>
      <c r="D195" s="99">
        <f>BPU!D199</f>
        <v>0</v>
      </c>
      <c r="E195" s="66" t="s">
        <v>228</v>
      </c>
      <c r="F195" s="14"/>
    </row>
    <row r="196" spans="1:6" ht="25.5" x14ac:dyDescent="0.2">
      <c r="A196" s="64">
        <f>A195+1</f>
        <v>3</v>
      </c>
      <c r="B196" s="5" t="s">
        <v>183</v>
      </c>
      <c r="C196" s="46" t="s">
        <v>180</v>
      </c>
      <c r="D196" s="99">
        <f>BPU!D200</f>
        <v>0</v>
      </c>
      <c r="E196" s="66">
        <v>48</v>
      </c>
      <c r="F196" s="14">
        <f t="shared" si="45"/>
        <v>0</v>
      </c>
    </row>
    <row r="197" spans="1:6" s="6" customFormat="1" ht="15.75" x14ac:dyDescent="0.25">
      <c r="A197" s="30" t="s">
        <v>199</v>
      </c>
      <c r="B197" s="54" t="s">
        <v>189</v>
      </c>
      <c r="C197" s="32"/>
      <c r="D197" s="60"/>
      <c r="E197" s="41"/>
      <c r="F197" s="33"/>
    </row>
    <row r="198" spans="1:6" ht="25.5" x14ac:dyDescent="0.2">
      <c r="A198" s="64">
        <v>1</v>
      </c>
      <c r="B198" s="51" t="s">
        <v>187</v>
      </c>
      <c r="C198" s="46" t="s">
        <v>179</v>
      </c>
      <c r="D198" s="99">
        <f>BPU!D202</f>
        <v>0</v>
      </c>
      <c r="E198" s="108"/>
      <c r="F198" s="14">
        <f t="shared" ref="F198:F199" si="48">D198*E198</f>
        <v>0</v>
      </c>
    </row>
    <row r="199" spans="1:6" ht="38.25" x14ac:dyDescent="0.2">
      <c r="A199" s="64">
        <f>A198+1</f>
        <v>2</v>
      </c>
      <c r="B199" s="51" t="s">
        <v>188</v>
      </c>
      <c r="C199" s="46" t="s">
        <v>179</v>
      </c>
      <c r="D199" s="99">
        <f>BPU!D203</f>
        <v>0</v>
      </c>
      <c r="E199" s="108"/>
      <c r="F199" s="14">
        <f t="shared" si="48"/>
        <v>0</v>
      </c>
    </row>
    <row r="200" spans="1:6" s="6" customFormat="1" ht="15.75" x14ac:dyDescent="0.25">
      <c r="A200" s="30" t="s">
        <v>225</v>
      </c>
      <c r="B200" s="54" t="s">
        <v>191</v>
      </c>
      <c r="C200" s="32"/>
      <c r="D200" s="60"/>
      <c r="E200" s="113"/>
      <c r="F200" s="33"/>
    </row>
    <row r="201" spans="1:6" ht="25.5" x14ac:dyDescent="0.2">
      <c r="A201" s="64">
        <v>1</v>
      </c>
      <c r="B201" s="51" t="s">
        <v>192</v>
      </c>
      <c r="C201" s="46" t="s">
        <v>35</v>
      </c>
      <c r="D201" s="99">
        <f>BPU!D205</f>
        <v>0</v>
      </c>
      <c r="E201" s="108"/>
      <c r="F201" s="14">
        <f t="shared" ref="F201:F202" si="49">D201*E201</f>
        <v>0</v>
      </c>
    </row>
    <row r="202" spans="1:6" ht="25.5" x14ac:dyDescent="0.2">
      <c r="A202" s="64">
        <f>A201+1</f>
        <v>2</v>
      </c>
      <c r="B202" s="51" t="s">
        <v>193</v>
      </c>
      <c r="C202" s="46" t="s">
        <v>35</v>
      </c>
      <c r="D202" s="99">
        <f>BPU!D206</f>
        <v>0</v>
      </c>
      <c r="E202" s="108"/>
      <c r="F202" s="14">
        <f t="shared" si="49"/>
        <v>0</v>
      </c>
    </row>
    <row r="203" spans="1:6" s="6" customFormat="1" ht="15.75" x14ac:dyDescent="0.25">
      <c r="A203" s="28"/>
      <c r="B203" s="28"/>
      <c r="C203" s="28"/>
      <c r="D203" s="34"/>
      <c r="E203" s="45"/>
      <c r="F203" s="29"/>
    </row>
    <row r="204" spans="1:6" s="15" customFormat="1" ht="31.5" x14ac:dyDescent="0.2">
      <c r="D204" s="37"/>
      <c r="E204" s="27" t="s">
        <v>22</v>
      </c>
      <c r="F204" s="16">
        <f>SUM(F4:F203)</f>
        <v>0</v>
      </c>
    </row>
    <row r="205" spans="1:6" s="15" customFormat="1" ht="15.75" x14ac:dyDescent="0.2">
      <c r="D205" s="37"/>
      <c r="E205" s="27" t="s">
        <v>23</v>
      </c>
      <c r="F205" s="17">
        <f>F204*0.2</f>
        <v>0</v>
      </c>
    </row>
    <row r="206" spans="1:6" s="15" customFormat="1" ht="31.5" x14ac:dyDescent="0.2">
      <c r="D206" s="37"/>
      <c r="E206" s="27" t="s">
        <v>24</v>
      </c>
      <c r="F206" s="17">
        <f>F204+F205</f>
        <v>0</v>
      </c>
    </row>
    <row r="207" spans="1:6" x14ac:dyDescent="0.2">
      <c r="B207" s="115" t="s">
        <v>113</v>
      </c>
      <c r="C207" s="115"/>
      <c r="D207" s="115"/>
      <c r="E207" s="115"/>
    </row>
  </sheetData>
  <sheetProtection autoFilter="0"/>
  <mergeCells count="1">
    <mergeCell ref="B207:E207"/>
  </mergeCells>
  <pageMargins left="0.70866141732283472" right="0.70866141732283472" top="0.74803149606299213" bottom="0.74803149606299213" header="0.31496062992125984" footer="0.31496062992125984"/>
  <pageSetup paperSize="9" scale="68" fitToHeight="0" orientation="portrait" r:id="rId1"/>
  <headerFooter>
    <oddHeader>&amp;L&amp;G&amp;CBORDEREAU DES PRIX UNITAIRES</oddHeader>
    <oddFooter>&amp;L_x000D_&amp;1#&amp;"Calibri"&amp;10&amp;KFF0000 Interne&amp;R&amp;P/&amp;N</oddFooter>
  </headerFooter>
  <rowBreaks count="2" manualBreakCount="2">
    <brk id="35" max="5" man="1"/>
    <brk id="161"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PdG</vt:lpstr>
      <vt:lpstr>BPU</vt:lpstr>
      <vt:lpstr>DQE CF</vt:lpstr>
      <vt:lpstr>DQE MTP</vt:lpstr>
      <vt:lpstr>BPU!Zone_d_impression</vt:lpstr>
      <vt:lpstr>'DQE CF'!Zone_d_impression</vt:lpstr>
      <vt:lpstr>'DQE MTP'!Zone_d_impression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Abaab, Houssem</cp:lastModifiedBy>
  <cp:lastPrinted>2024-03-14T13:45:23Z</cp:lastPrinted>
  <dcterms:created xsi:type="dcterms:W3CDTF">2015-10-21T10:12:15Z</dcterms:created>
  <dcterms:modified xsi:type="dcterms:W3CDTF">2025-06-03T10:07:55Z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4e1e3e5-28aa-42d2-a9d5-f117a2286530_Enabled">
    <vt:lpwstr>true</vt:lpwstr>
  </property>
  <property fmtid="{D5CDD505-2E9C-101B-9397-08002B2CF9AE}" pid="3" name="MSIP_Label_94e1e3e5-28aa-42d2-a9d5-f117a2286530_SetDate">
    <vt:lpwstr>2025-04-11T08:40:22Z</vt:lpwstr>
  </property>
  <property fmtid="{D5CDD505-2E9C-101B-9397-08002B2CF9AE}" pid="4" name="MSIP_Label_94e1e3e5-28aa-42d2-a9d5-f117a2286530_Method">
    <vt:lpwstr>Standard</vt:lpwstr>
  </property>
  <property fmtid="{D5CDD505-2E9C-101B-9397-08002B2CF9AE}" pid="5" name="MSIP_Label_94e1e3e5-28aa-42d2-a9d5-f117a2286530_Name">
    <vt:lpwstr>C2-Interne avec marquage</vt:lpwstr>
  </property>
  <property fmtid="{D5CDD505-2E9C-101B-9397-08002B2CF9AE}" pid="6" name="MSIP_Label_94e1e3e5-28aa-42d2-a9d5-f117a2286530_SiteId">
    <vt:lpwstr>6eab6365-8194-49c6-a4d0-e2d1a0fbeb74</vt:lpwstr>
  </property>
  <property fmtid="{D5CDD505-2E9C-101B-9397-08002B2CF9AE}" pid="7" name="MSIP_Label_94e1e3e5-28aa-42d2-a9d5-f117a2286530_ActionId">
    <vt:lpwstr>7edb1e70-eb5e-42b7-ac05-119379c90814</vt:lpwstr>
  </property>
  <property fmtid="{D5CDD505-2E9C-101B-9397-08002B2CF9AE}" pid="8" name="MSIP_Label_94e1e3e5-28aa-42d2-a9d5-f117a2286530_ContentBits">
    <vt:lpwstr>2</vt:lpwstr>
  </property>
</Properties>
</file>